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workbookProtection workbookPassword="CC6F" lockStructure="1"/>
  <bookViews>
    <workbookView xWindow="135" yWindow="105" windowWidth="17730" windowHeight="9780"/>
  </bookViews>
  <sheets>
    <sheet name="申し込みフォーム" sheetId="1" r:id="rId1"/>
    <sheet name="フォーム変換データ" sheetId="2" state="hidden" r:id="rId2"/>
    <sheet name="集計用データ" sheetId="3" state="hidden" r:id="rId3"/>
    <sheet name="アンケート" sheetId="4" state="hidden" r:id="rId4"/>
  </sheets>
  <definedNames>
    <definedName name="_xlnm.Print_Area" localSheetId="0">申し込みフォーム!$A$1:$L$53</definedName>
  </definedNames>
  <calcPr calcId="145621"/>
</workbook>
</file>

<file path=xl/calcChain.xml><?xml version="1.0" encoding="utf-8"?>
<calcChain xmlns="http://schemas.openxmlformats.org/spreadsheetml/2006/main">
  <c r="Q2" i="4" l="1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W2" i="3" l="1"/>
  <c r="V2" i="3"/>
  <c r="U2" i="3"/>
  <c r="T2" i="3"/>
  <c r="S2" i="3"/>
  <c r="R2" i="3"/>
  <c r="Q2" i="3"/>
  <c r="P2" i="3"/>
  <c r="O2" i="3"/>
  <c r="K2" i="3" l="1"/>
  <c r="AK2" i="3" l="1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N2" i="3"/>
  <c r="M2" i="3"/>
  <c r="L2" i="3" l="1"/>
  <c r="A8" i="2"/>
  <c r="R2" i="4" s="1"/>
  <c r="J2" i="3"/>
  <c r="I2" i="3"/>
  <c r="H2" i="3"/>
  <c r="G2" i="3"/>
  <c r="F2" i="3"/>
  <c r="E2" i="3"/>
  <c r="D2" i="3"/>
  <c r="C2" i="3"/>
</calcChain>
</file>

<file path=xl/sharedStrings.xml><?xml version="1.0" encoding="utf-8"?>
<sst xmlns="http://schemas.openxmlformats.org/spreadsheetml/2006/main" count="220" uniqueCount="170">
  <si>
    <t>関西大学　先端科学技術推進機構　行</t>
    <rPh sb="0" eb="2">
      <t>カンサイ</t>
    </rPh>
    <rPh sb="2" eb="4">
      <t>ダイガク</t>
    </rPh>
    <rPh sb="16" eb="17">
      <t>ユ</t>
    </rPh>
    <phoneticPr fontId="1"/>
  </si>
  <si>
    <t>※ご参加の場合は、下欄に必要事項をご記入の上、本Excelファイルをメールに添付し、ご返送ください。</t>
    <rPh sb="2" eb="4">
      <t>サンカ</t>
    </rPh>
    <rPh sb="5" eb="7">
      <t>バアイ</t>
    </rPh>
    <rPh sb="9" eb="10">
      <t>シタ</t>
    </rPh>
    <rPh sb="10" eb="11">
      <t>ラン</t>
    </rPh>
    <rPh sb="12" eb="14">
      <t>ヒツヨウ</t>
    </rPh>
    <rPh sb="14" eb="16">
      <t>ジコウ</t>
    </rPh>
    <rPh sb="18" eb="20">
      <t>キニュウ</t>
    </rPh>
    <rPh sb="21" eb="22">
      <t>ウエ</t>
    </rPh>
    <rPh sb="23" eb="24">
      <t>ホン</t>
    </rPh>
    <rPh sb="38" eb="40">
      <t>テンプ</t>
    </rPh>
    <rPh sb="43" eb="45">
      <t>ヘンソウ</t>
    </rPh>
    <phoneticPr fontId="1"/>
  </si>
  <si>
    <t>または、プリントアウトの上、FAXにてご送信ください。</t>
    <rPh sb="12" eb="13">
      <t>ウエ</t>
    </rPh>
    <rPh sb="20" eb="22">
      <t>ソウシン</t>
    </rPh>
    <phoneticPr fontId="1"/>
  </si>
  <si>
    <t>メール送信先：</t>
    <phoneticPr fontId="1"/>
  </si>
  <si>
    <t>sentan@ml.kandai.jp</t>
    <phoneticPr fontId="1"/>
  </si>
  <si>
    <t>FAX送信先：</t>
    <rPh sb="3" eb="5">
      <t>ソウシン</t>
    </rPh>
    <rPh sb="5" eb="6">
      <t>サキ</t>
    </rPh>
    <phoneticPr fontId="1"/>
  </si>
  <si>
    <t>06-6368-0080</t>
    <phoneticPr fontId="1"/>
  </si>
  <si>
    <t>開　　催　　日</t>
    <rPh sb="0" eb="1">
      <t>カイ</t>
    </rPh>
    <rPh sb="3" eb="4">
      <t>モヨオ</t>
    </rPh>
    <rPh sb="6" eb="7">
      <t>ヒ</t>
    </rPh>
    <phoneticPr fontId="1"/>
  </si>
  <si>
    <t>会　　　　　場</t>
    <rPh sb="0" eb="1">
      <t>カイ</t>
    </rPh>
    <rPh sb="6" eb="7">
      <t>バ</t>
    </rPh>
    <phoneticPr fontId="1"/>
  </si>
  <si>
    <r>
      <t>関西大学100周年記念会館</t>
    </r>
    <r>
      <rPr>
        <b/>
        <sz val="11"/>
        <rFont val="ＭＳ ゴシック"/>
        <family val="3"/>
        <charset val="128"/>
      </rPr>
      <t xml:space="preserve"> (阪急電鉄「関大前」駅南口より徒歩約5分）</t>
    </r>
    <rPh sb="0" eb="2">
      <t>カンサイ</t>
    </rPh>
    <rPh sb="2" eb="4">
      <t>ダイガク</t>
    </rPh>
    <rPh sb="7" eb="9">
      <t>シュウネン</t>
    </rPh>
    <rPh sb="9" eb="11">
      <t>キネン</t>
    </rPh>
    <rPh sb="11" eb="13">
      <t>カイカン</t>
    </rPh>
    <rPh sb="15" eb="17">
      <t>ハンキュウ</t>
    </rPh>
    <rPh sb="17" eb="19">
      <t>デンテツ</t>
    </rPh>
    <rPh sb="20" eb="23">
      <t>カンダイマエ</t>
    </rPh>
    <rPh sb="24" eb="25">
      <t>エキ</t>
    </rPh>
    <rPh sb="25" eb="27">
      <t>ミナミグチ</t>
    </rPh>
    <rPh sb="29" eb="32">
      <t>トホヤク</t>
    </rPh>
    <rPh sb="33" eb="34">
      <t>プン</t>
    </rPh>
    <phoneticPr fontId="1"/>
  </si>
  <si>
    <t>お申し込み・お問い合わせ先</t>
    <rPh sb="1" eb="2">
      <t>モウ</t>
    </rPh>
    <rPh sb="3" eb="4">
      <t>コ</t>
    </rPh>
    <rPh sb="7" eb="8">
      <t>ト</t>
    </rPh>
    <rPh sb="9" eb="10">
      <t>ア</t>
    </rPh>
    <rPh sb="12" eb="13">
      <t>サキ</t>
    </rPh>
    <phoneticPr fontId="1"/>
  </si>
  <si>
    <t>ご　所　属</t>
    <rPh sb="2" eb="3">
      <t>ショ</t>
    </rPh>
    <rPh sb="4" eb="5">
      <t>ゾク</t>
    </rPh>
    <phoneticPr fontId="1"/>
  </si>
  <si>
    <t>ふりがな</t>
    <phoneticPr fontId="1"/>
  </si>
  <si>
    <r>
      <t>役職名</t>
    </r>
    <r>
      <rPr>
        <sz val="8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学生は学部・学科名</t>
    </r>
    <rPh sb="0" eb="3">
      <t>ヤクショクメイ</t>
    </rPh>
    <rPh sb="4" eb="6">
      <t>ガクセイ</t>
    </rPh>
    <rPh sb="7" eb="9">
      <t>ガクブ</t>
    </rPh>
    <rPh sb="10" eb="12">
      <t>ガッカ</t>
    </rPh>
    <rPh sb="12" eb="13">
      <t>メイ</t>
    </rPh>
    <phoneticPr fontId="1"/>
  </si>
  <si>
    <t>ご　芳　名</t>
    <rPh sb="2" eb="3">
      <t>ヨシ</t>
    </rPh>
    <rPh sb="4" eb="5">
      <t>メイ</t>
    </rPh>
    <phoneticPr fontId="1"/>
  </si>
  <si>
    <t>郵便番号</t>
    <rPh sb="0" eb="2">
      <t>ユウビン</t>
    </rPh>
    <rPh sb="2" eb="4">
      <t>バンゴウ</t>
    </rPh>
    <phoneticPr fontId="1"/>
  </si>
  <si>
    <t>〒</t>
    <phoneticPr fontId="1"/>
  </si>
  <si>
    <t>ご　住　所</t>
    <rPh sb="2" eb="3">
      <t>ジュウ</t>
    </rPh>
    <rPh sb="4" eb="5">
      <t>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</si>
  <si>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</si>
  <si>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</si>
  <si>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メールマガジン</t>
    <phoneticPr fontId="1"/>
  </si>
  <si>
    <t>本学からの郵送</t>
    <rPh sb="0" eb="2">
      <t>ホンガク</t>
    </rPh>
    <rPh sb="5" eb="7">
      <t>ユウソウ</t>
    </rPh>
    <phoneticPr fontId="1"/>
  </si>
  <si>
    <t>)</t>
    <phoneticPr fontId="1"/>
  </si>
  <si>
    <t>講演会場</t>
    <rPh sb="0" eb="2">
      <t>コウエン</t>
    </rPh>
    <rPh sb="2" eb="4">
      <t>カイジョウ</t>
    </rPh>
    <phoneticPr fontId="1"/>
  </si>
  <si>
    <t>ホール1</t>
    <phoneticPr fontId="1"/>
  </si>
  <si>
    <t>ホール2</t>
    <phoneticPr fontId="1"/>
  </si>
  <si>
    <t>特別会議室</t>
    <rPh sb="0" eb="2">
      <t>トクベツ</t>
    </rPh>
    <rPh sb="2" eb="5">
      <t>カイギシツ</t>
    </rPh>
    <phoneticPr fontId="1"/>
  </si>
  <si>
    <t>第1会議室</t>
    <rPh sb="0" eb="1">
      <t>ダイ</t>
    </rPh>
    <rPh sb="2" eb="5">
      <t>カイギシツ</t>
    </rPh>
    <phoneticPr fontId="1"/>
  </si>
  <si>
    <t>第2会議室</t>
    <rPh sb="0" eb="1">
      <t>ダイ</t>
    </rPh>
    <rPh sb="2" eb="5">
      <t>カイギシツ</t>
    </rPh>
    <phoneticPr fontId="1"/>
  </si>
  <si>
    <t>第4･5会議室</t>
    <rPh sb="0" eb="1">
      <t>ダイ</t>
    </rPh>
    <rPh sb="4" eb="7">
      <t>カイギシツ</t>
    </rPh>
    <phoneticPr fontId="1"/>
  </si>
  <si>
    <t>特別講演</t>
    <rPh sb="0" eb="2">
      <t>トクベツ</t>
    </rPh>
    <rPh sb="2" eb="4">
      <t>コウエン</t>
    </rPh>
    <phoneticPr fontId="1"/>
  </si>
  <si>
    <t>N研究部門</t>
    <rPh sb="1" eb="3">
      <t>ケンキュウ</t>
    </rPh>
    <rPh sb="3" eb="5">
      <t>ブモン</t>
    </rPh>
    <phoneticPr fontId="1"/>
  </si>
  <si>
    <t>B研究部門</t>
    <rPh sb="1" eb="3">
      <t>ケンキュウ</t>
    </rPh>
    <rPh sb="3" eb="5">
      <t>ブモン</t>
    </rPh>
    <phoneticPr fontId="1"/>
  </si>
  <si>
    <t>E研究部門</t>
    <rPh sb="1" eb="3">
      <t>ケンキュウ</t>
    </rPh>
    <rPh sb="3" eb="5">
      <t>ブモン</t>
    </rPh>
    <phoneticPr fontId="1"/>
  </si>
  <si>
    <t>-</t>
    <phoneticPr fontId="1"/>
  </si>
  <si>
    <t>地域再生センター</t>
    <rPh sb="0" eb="2">
      <t>チイキ</t>
    </rPh>
    <rPh sb="2" eb="4">
      <t>サイセイ</t>
    </rPh>
    <phoneticPr fontId="1"/>
  </si>
  <si>
    <t>N部門</t>
    <rPh sb="1" eb="3">
      <t>ブモン</t>
    </rPh>
    <phoneticPr fontId="1"/>
  </si>
  <si>
    <t>第3会議室</t>
    <rPh sb="0" eb="1">
      <t>ダイ</t>
    </rPh>
    <rPh sb="2" eb="5">
      <t>カイギシツ</t>
    </rPh>
    <phoneticPr fontId="1"/>
  </si>
  <si>
    <t>10:00～12:00</t>
    <phoneticPr fontId="1"/>
  </si>
  <si>
    <t>13:00～15:00</t>
    <phoneticPr fontId="1"/>
  </si>
  <si>
    <t>15:15～17:15</t>
    <phoneticPr fontId="1"/>
  </si>
  <si>
    <t>■個人情報の取り扱いについて■</t>
    <rPh sb="1" eb="3">
      <t>コジン</t>
    </rPh>
    <rPh sb="3" eb="5">
      <t>ジョウホウ</t>
    </rPh>
    <rPh sb="6" eb="7">
      <t>ト</t>
    </rPh>
    <rPh sb="8" eb="9">
      <t>アツカ</t>
    </rPh>
    <phoneticPr fontId="1"/>
  </si>
  <si>
    <t>シンポアンケート</t>
    <phoneticPr fontId="1"/>
  </si>
  <si>
    <t>結果</t>
    <rPh sb="0" eb="2">
      <t>ケッカ</t>
    </rPh>
    <phoneticPr fontId="1"/>
  </si>
  <si>
    <t>講演セッション</t>
    <rPh sb="0" eb="2">
      <t>コウエン</t>
    </rPh>
    <phoneticPr fontId="1"/>
  </si>
  <si>
    <t>参加</t>
    <rPh sb="0" eb="2">
      <t>サンカ</t>
    </rPh>
    <phoneticPr fontId="1"/>
  </si>
  <si>
    <t>その他</t>
    <rPh sb="2" eb="3">
      <t>タ</t>
    </rPh>
    <phoneticPr fontId="1"/>
  </si>
  <si>
    <t>ホームページ</t>
    <phoneticPr fontId="1"/>
  </si>
  <si>
    <t>懇親会</t>
  </si>
  <si>
    <t>メールマガジン</t>
    <phoneticPr fontId="1"/>
  </si>
  <si>
    <t>昨年も参加した</t>
    <rPh sb="0" eb="2">
      <t>サクネン</t>
    </rPh>
    <rPh sb="3" eb="5">
      <t>サンカ</t>
    </rPh>
    <phoneticPr fontId="1"/>
  </si>
  <si>
    <t>ホログラフィ</t>
    <phoneticPr fontId="1"/>
  </si>
  <si>
    <t>No.</t>
    <phoneticPr fontId="1"/>
  </si>
  <si>
    <t>受付日</t>
    <rPh sb="0" eb="3">
      <t>ウケツケビ</t>
    </rPh>
    <phoneticPr fontId="1"/>
  </si>
  <si>
    <t>名前</t>
    <rPh sb="0" eb="2">
      <t>ナマエ</t>
    </rPh>
    <phoneticPr fontId="1"/>
  </si>
  <si>
    <t>ふりがな</t>
    <phoneticPr fontId="1"/>
  </si>
  <si>
    <t>所属</t>
    <rPh sb="0" eb="2">
      <t>ショゾク</t>
    </rPh>
    <phoneticPr fontId="1"/>
  </si>
  <si>
    <t>役職
(学科名）</t>
    <rPh sb="0" eb="2">
      <t>ヤクショク</t>
    </rPh>
    <rPh sb="4" eb="6">
      <t>ガッカ</t>
    </rPh>
    <rPh sb="6" eb="7">
      <t>メイ</t>
    </rPh>
    <phoneticPr fontId="1"/>
  </si>
  <si>
    <t>住所</t>
    <rPh sb="0" eb="2">
      <t>ジュウショ</t>
    </rPh>
    <phoneticPr fontId="1"/>
  </si>
  <si>
    <t>E-mail</t>
    <phoneticPr fontId="1"/>
  </si>
  <si>
    <t>懇親会</t>
    <rPh sb="0" eb="2">
      <t>コンシン</t>
    </rPh>
    <rPh sb="2" eb="3">
      <t>カイ</t>
    </rPh>
    <phoneticPr fontId="1"/>
  </si>
  <si>
    <t>I部門</t>
    <rPh sb="1" eb="3">
      <t>ブモン</t>
    </rPh>
    <phoneticPr fontId="1"/>
  </si>
  <si>
    <t>B部門</t>
    <rPh sb="1" eb="3">
      <t>ブモン</t>
    </rPh>
    <phoneticPr fontId="1"/>
  </si>
  <si>
    <t>地域資源利用</t>
    <rPh sb="0" eb="2">
      <t>チイキ</t>
    </rPh>
    <rPh sb="2" eb="4">
      <t>シゲン</t>
    </rPh>
    <rPh sb="4" eb="6">
      <t>リヨウ</t>
    </rPh>
    <phoneticPr fontId="1"/>
  </si>
  <si>
    <r>
      <t>関西大学先端科学技術推進機構　</t>
    </r>
    <r>
      <rPr>
        <sz val="12"/>
        <rFont val="ＭＳ ゴシック"/>
        <family val="3"/>
        <charset val="128"/>
      </rPr>
      <t>（TEL：06-6368-1178）</t>
    </r>
    <rPh sb="0" eb="2">
      <t>カンサイ</t>
    </rPh>
    <rPh sb="2" eb="4">
      <t>ダイガク</t>
    </rPh>
    <rPh sb="4" eb="6">
      <t>センタン</t>
    </rPh>
    <rPh sb="6" eb="8">
      <t>カガク</t>
    </rPh>
    <rPh sb="8" eb="10">
      <t>ギジュツ</t>
    </rPh>
    <rPh sb="10" eb="12">
      <t>スイシン</t>
    </rPh>
    <rPh sb="12" eb="14">
      <t>キコウ</t>
    </rPh>
    <phoneticPr fontId="1"/>
  </si>
  <si>
    <t>参加しない(2)</t>
    <rPh sb="0" eb="2">
      <t>サンカ</t>
    </rPh>
    <phoneticPr fontId="1"/>
  </si>
  <si>
    <t>特別講演(1)</t>
    <rPh sb="0" eb="2">
      <t>トクベツ</t>
    </rPh>
    <rPh sb="2" eb="4">
      <t>コウエン</t>
    </rPh>
    <phoneticPr fontId="1"/>
  </si>
  <si>
    <t>参加(1)</t>
    <rPh sb="0" eb="2">
      <t>サンカ</t>
    </rPh>
    <phoneticPr fontId="1"/>
  </si>
  <si>
    <t>初期状態(0)</t>
    <rPh sb="0" eb="2">
      <t>ショキ</t>
    </rPh>
    <rPh sb="2" eb="4">
      <t>ジョウタイ</t>
    </rPh>
    <phoneticPr fontId="1"/>
  </si>
  <si>
    <t>ホームページ</t>
    <phoneticPr fontId="1"/>
  </si>
  <si>
    <t>メールマガジン</t>
    <phoneticPr fontId="1"/>
  </si>
  <si>
    <t>昨年参加</t>
    <rPh sb="0" eb="2">
      <t>サクネン</t>
    </rPh>
    <rPh sb="2" eb="4">
      <t>サンカ</t>
    </rPh>
    <phoneticPr fontId="1"/>
  </si>
  <si>
    <t>本学からの
郵送</t>
    <rPh sb="0" eb="1">
      <t>ホン</t>
    </rPh>
    <rPh sb="1" eb="2">
      <t>ガク</t>
    </rPh>
    <rPh sb="6" eb="8">
      <t>ユウソウ</t>
    </rPh>
    <phoneticPr fontId="1"/>
  </si>
  <si>
    <t>記載事由</t>
    <rPh sb="0" eb="2">
      <t>キサイ</t>
    </rPh>
    <rPh sb="2" eb="4">
      <t>ジユウ</t>
    </rPh>
    <phoneticPr fontId="1"/>
  </si>
  <si>
    <t>ポスターセッション</t>
    <phoneticPr fontId="1"/>
  </si>
  <si>
    <t>新規研究会による
研究発表</t>
    <rPh sb="0" eb="2">
      <t>シンキ</t>
    </rPh>
    <rPh sb="2" eb="5">
      <t>ケンキュウカイ</t>
    </rPh>
    <rPh sb="9" eb="11">
      <t>ケンキュウ</t>
    </rPh>
    <rPh sb="11" eb="13">
      <t>ハッピョウ</t>
    </rPh>
    <phoneticPr fontId="1"/>
  </si>
  <si>
    <t>交流懇親会(無料) 17:30～18:30</t>
    <rPh sb="0" eb="2">
      <t>コウリュウ</t>
    </rPh>
    <rPh sb="2" eb="4">
      <t>コンシン</t>
    </rPh>
    <rPh sb="4" eb="5">
      <t>カイ</t>
    </rPh>
    <rPh sb="6" eb="8">
      <t>ムリョウ</t>
    </rPh>
    <phoneticPr fontId="1"/>
  </si>
  <si>
    <t>11:15～12:15</t>
    <phoneticPr fontId="1"/>
  </si>
  <si>
    <t>13:15～14:00</t>
    <phoneticPr fontId="1"/>
  </si>
  <si>
    <t>14：00～15：30</t>
    <phoneticPr fontId="1"/>
  </si>
  <si>
    <t>研究部門によるテーマ関連セッション</t>
    <rPh sb="0" eb="2">
      <t>ケンキュウ</t>
    </rPh>
    <rPh sb="2" eb="4">
      <t>ブモン</t>
    </rPh>
    <rPh sb="10" eb="12">
      <t>カンレン</t>
    </rPh>
    <phoneticPr fontId="1"/>
  </si>
  <si>
    <t>￣</t>
    <phoneticPr fontId="1"/>
  </si>
  <si>
    <t>―</t>
  </si>
  <si>
    <t>―</t>
    <phoneticPr fontId="1"/>
  </si>
  <si>
    <t>￣</t>
    <phoneticPr fontId="1"/>
  </si>
  <si>
    <t>―</t>
    <phoneticPr fontId="1"/>
  </si>
  <si>
    <t>15:45～17:15</t>
    <phoneticPr fontId="1"/>
  </si>
  <si>
    <t xml:space="preserve">   ホームページ</t>
    <phoneticPr fontId="1"/>
  </si>
  <si>
    <t xml:space="preserve">   その他  ：  (</t>
    <phoneticPr fontId="1"/>
  </si>
  <si>
    <t>今回のシンポジウムを何で知りましたか?</t>
    <rPh sb="0" eb="2">
      <t>コンカイ</t>
    </rPh>
    <rPh sb="10" eb="11">
      <t>ナニ</t>
    </rPh>
    <rPh sb="12" eb="13">
      <t>シ</t>
    </rPh>
    <phoneticPr fontId="1"/>
  </si>
  <si>
    <t>新聞折込</t>
    <rPh sb="0" eb="2">
      <t>シンブン</t>
    </rPh>
    <rPh sb="2" eb="4">
      <t>オリコミ</t>
    </rPh>
    <phoneticPr fontId="1"/>
  </si>
  <si>
    <t xml:space="preserve">        新聞折込</t>
    <rPh sb="8" eb="10">
      <t>シンブン</t>
    </rPh>
    <rPh sb="10" eb="12">
      <t>オリコミ</t>
    </rPh>
    <phoneticPr fontId="1"/>
  </si>
  <si>
    <t>社会空間情報科学
研究センター</t>
    <rPh sb="0" eb="2">
      <t>シャカイ</t>
    </rPh>
    <rPh sb="2" eb="4">
      <t>クウカン</t>
    </rPh>
    <rPh sb="4" eb="6">
      <t>ジョウホウ</t>
    </rPh>
    <rPh sb="6" eb="8">
      <t>カガク</t>
    </rPh>
    <rPh sb="9" eb="11">
      <t>ケンキュウ</t>
    </rPh>
    <phoneticPr fontId="1"/>
  </si>
  <si>
    <t>研究グループによる研究発表</t>
    <rPh sb="0" eb="2">
      <t>ケンキュウ</t>
    </rPh>
    <rPh sb="9" eb="11">
      <t>ケンキュウ</t>
    </rPh>
    <rPh sb="11" eb="13">
      <t>ハッピョウ</t>
    </rPh>
    <phoneticPr fontId="1"/>
  </si>
  <si>
    <t>地域資源の高度利用を図るバイオリファイナリーの基盤形成とその実用化</t>
    <rPh sb="0" eb="2">
      <t>チイキ</t>
    </rPh>
    <rPh sb="2" eb="4">
      <t>シゲン</t>
    </rPh>
    <rPh sb="5" eb="7">
      <t>コウド</t>
    </rPh>
    <rPh sb="7" eb="9">
      <t>リヨウ</t>
    </rPh>
    <rPh sb="10" eb="11">
      <t>ハカ</t>
    </rPh>
    <rPh sb="23" eb="25">
      <t>キバン</t>
    </rPh>
    <rPh sb="25" eb="27">
      <t>ケイセイ</t>
    </rPh>
    <rPh sb="30" eb="32">
      <t>ジツヨウ</t>
    </rPh>
    <rPh sb="32" eb="33">
      <t>カ</t>
    </rPh>
    <phoneticPr fontId="1"/>
  </si>
  <si>
    <t>３次元ナノ</t>
    <rPh sb="1" eb="3">
      <t>ジゲン</t>
    </rPh>
    <phoneticPr fontId="1"/>
  </si>
  <si>
    <t>社会空間センター</t>
    <phoneticPr fontId="1"/>
  </si>
  <si>
    <t>医工薬連携センター</t>
    <rPh sb="0" eb="2">
      <t>イコウ</t>
    </rPh>
    <rPh sb="2" eb="3">
      <t>クスリ</t>
    </rPh>
    <rPh sb="3" eb="5">
      <t>レンケイ</t>
    </rPh>
    <phoneticPr fontId="1"/>
  </si>
  <si>
    <t>Ｎ部門</t>
    <rPh sb="1" eb="3">
      <t>ブモン</t>
    </rPh>
    <phoneticPr fontId="1"/>
  </si>
  <si>
    <t>Ⅰ部門</t>
    <phoneticPr fontId="1"/>
  </si>
  <si>
    <t>B部門</t>
    <phoneticPr fontId="1"/>
  </si>
  <si>
    <t>東大阪橋梁維持</t>
    <rPh sb="0" eb="1">
      <t>ヒガシ</t>
    </rPh>
    <rPh sb="1" eb="3">
      <t>オオサカ</t>
    </rPh>
    <rPh sb="3" eb="5">
      <t>キョウリョウ</t>
    </rPh>
    <rPh sb="5" eb="7">
      <t>イジ</t>
    </rPh>
    <phoneticPr fontId="1"/>
  </si>
  <si>
    <t>巨大自然災害</t>
    <rPh sb="0" eb="2">
      <t>キョダイ</t>
    </rPh>
    <rPh sb="2" eb="4">
      <t>シゼン</t>
    </rPh>
    <rPh sb="4" eb="6">
      <t>サイガイ</t>
    </rPh>
    <phoneticPr fontId="1"/>
  </si>
  <si>
    <t>エコメディカル</t>
    <phoneticPr fontId="1"/>
  </si>
  <si>
    <t>ゲノム解析</t>
    <rPh sb="3" eb="5">
      <t>カイセキ</t>
    </rPh>
    <phoneticPr fontId="1"/>
  </si>
  <si>
    <t>社会空間
ｾﾝﾀｰ</t>
    <rPh sb="0" eb="2">
      <t>シャカイ</t>
    </rPh>
    <rPh sb="2" eb="4">
      <t>クウカン</t>
    </rPh>
    <phoneticPr fontId="1"/>
  </si>
  <si>
    <t>医工薬連携
ｾﾝﾀｰ</t>
    <rPh sb="0" eb="1">
      <t>イ</t>
    </rPh>
    <rPh sb="1" eb="2">
      <t>コウ</t>
    </rPh>
    <rPh sb="2" eb="3">
      <t>ヤク</t>
    </rPh>
    <rPh sb="3" eb="5">
      <t>レンケイ</t>
    </rPh>
    <phoneticPr fontId="1"/>
  </si>
  <si>
    <t>E部門</t>
    <rPh sb="1" eb="3">
      <t>ブモン</t>
    </rPh>
    <phoneticPr fontId="1"/>
  </si>
  <si>
    <t>　　　　　昨年も参加した</t>
    <phoneticPr fontId="1"/>
  </si>
  <si>
    <t>参加予定セッションのチェックボックス（□）をクリックしてください。</t>
    <rPh sb="0" eb="2">
      <t>サンカ</t>
    </rPh>
    <rPh sb="2" eb="4">
      <t>ヨテイ</t>
    </rPh>
    <phoneticPr fontId="1"/>
  </si>
  <si>
    <t>お知らせ</t>
    <rPh sb="1" eb="2">
      <t>シ</t>
    </rPh>
    <phoneticPr fontId="1"/>
  </si>
  <si>
    <t>今後のお知らせ</t>
    <rPh sb="0" eb="2">
      <t>コンゴ</t>
    </rPh>
    <rPh sb="4" eb="5">
      <t>シ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</si>
  <si>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</si>
  <si>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</si>
  <si>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関西大学 産学官連携事業、地域連携事業のご案内が不要な場合は、右欄の□に✔印を記載してください。（※）</t>
    <rPh sb="0" eb="2">
      <t>カンサイ</t>
    </rPh>
    <rPh sb="2" eb="4">
      <t>ダイガク</t>
    </rPh>
    <rPh sb="5" eb="7">
      <t>サンガク</t>
    </rPh>
    <rPh sb="7" eb="8">
      <t>カン</t>
    </rPh>
    <rPh sb="8" eb="10">
      <t>レンケイ</t>
    </rPh>
    <rPh sb="10" eb="12">
      <t>ジギョウ</t>
    </rPh>
    <rPh sb="13" eb="15">
      <t>チイキ</t>
    </rPh>
    <rPh sb="15" eb="17">
      <t>レンケイ</t>
    </rPh>
    <rPh sb="17" eb="19">
      <t>ジギョウ</t>
    </rPh>
    <rPh sb="21" eb="23">
      <t>アンナイ</t>
    </rPh>
    <rPh sb="24" eb="26">
      <t>フヨウ</t>
    </rPh>
    <rPh sb="27" eb="29">
      <t>バアイ</t>
    </rPh>
    <rPh sb="31" eb="32">
      <t>ミギ</t>
    </rPh>
    <rPh sb="32" eb="33">
      <t>ラン</t>
    </rPh>
    <rPh sb="37" eb="38">
      <t>シルシ</t>
    </rPh>
    <rPh sb="39" eb="41">
      <t>キサイ</t>
    </rPh>
    <phoneticPr fontId="1"/>
  </si>
  <si>
    <t>E部門</t>
    <phoneticPr fontId="1"/>
  </si>
  <si>
    <t>第２２回　関西大学先端科学技術シンポジウム　　　申込書</t>
    <rPh sb="0" eb="1">
      <t>ダイ</t>
    </rPh>
    <rPh sb="3" eb="4">
      <t>カイ</t>
    </rPh>
    <rPh sb="5" eb="7">
      <t>カンサイ</t>
    </rPh>
    <rPh sb="7" eb="9">
      <t>ダイガク</t>
    </rPh>
    <rPh sb="9" eb="11">
      <t>センタン</t>
    </rPh>
    <rPh sb="11" eb="13">
      <t>カガク</t>
    </rPh>
    <rPh sb="13" eb="15">
      <t>ギジュツ</t>
    </rPh>
    <rPh sb="24" eb="27">
      <t>モウシコミショ</t>
    </rPh>
    <phoneticPr fontId="1"/>
  </si>
  <si>
    <r>
      <t>１日目 【</t>
    </r>
    <r>
      <rPr>
        <b/>
        <sz val="11"/>
        <rFont val="ＭＳ Ｐゴシック"/>
        <family val="3"/>
        <charset val="128"/>
      </rPr>
      <t>2017年1月18日（木）】</t>
    </r>
    <rPh sb="1" eb="2">
      <t>ニチ</t>
    </rPh>
    <rPh sb="2" eb="3">
      <t>メ</t>
    </rPh>
    <rPh sb="9" eb="10">
      <t>ネン</t>
    </rPh>
    <rPh sb="11" eb="12">
      <t>ガツ</t>
    </rPh>
    <rPh sb="14" eb="15">
      <t>ニチ</t>
    </rPh>
    <rPh sb="16" eb="17">
      <t>モク</t>
    </rPh>
    <phoneticPr fontId="1"/>
  </si>
  <si>
    <r>
      <t>2日目 【</t>
    </r>
    <r>
      <rPr>
        <b/>
        <sz val="11"/>
        <rFont val="ＭＳ Ｐゴシック"/>
        <family val="3"/>
        <charset val="128"/>
      </rPr>
      <t>2017年1月19日（金）】</t>
    </r>
    <rPh sb="1" eb="2">
      <t>ニチ</t>
    </rPh>
    <rPh sb="2" eb="3">
      <t>メ</t>
    </rPh>
    <rPh sb="9" eb="10">
      <t>ネン</t>
    </rPh>
    <rPh sb="11" eb="12">
      <t>ガツ</t>
    </rPh>
    <rPh sb="14" eb="15">
      <t>ニチ</t>
    </rPh>
    <rPh sb="16" eb="17">
      <t>キン</t>
    </rPh>
    <phoneticPr fontId="1"/>
  </si>
  <si>
    <t>I研究部門</t>
    <rPh sb="1" eb="3">
      <t>ケンキュウ</t>
    </rPh>
    <rPh sb="3" eb="5">
      <t>ブモン</t>
    </rPh>
    <phoneticPr fontId="1"/>
  </si>
  <si>
    <t>￣</t>
    <phoneticPr fontId="1"/>
  </si>
  <si>
    <t>医工薬連携
研究センター</t>
    <phoneticPr fontId="1"/>
  </si>
  <si>
    <t>実用化を目指した
医療機器と治療法
の開発</t>
    <phoneticPr fontId="1"/>
  </si>
  <si>
    <t xml:space="preserve">    社会空間情報
    の利活用</t>
    <phoneticPr fontId="1"/>
  </si>
  <si>
    <t>IoTの未来と発展</t>
    <rPh sb="4" eb="6">
      <t>ミライ</t>
    </rPh>
    <rPh sb="7" eb="9">
      <t>ハッテン</t>
    </rPh>
    <phoneticPr fontId="1"/>
  </si>
  <si>
    <t xml:space="preserve"> コグニティブ・
 コンピューティング
 とロボティクス</t>
    <phoneticPr fontId="1"/>
  </si>
  <si>
    <t xml:space="preserve">     恊働と継続　
     佐治で10年・・・</t>
    <phoneticPr fontId="1"/>
  </si>
  <si>
    <t xml:space="preserve"> 環境・エネルギー・
 社会分野に関する
 AI関連技術</t>
    <phoneticPr fontId="1"/>
  </si>
  <si>
    <t>コミュニケーションを目指すロボット知能</t>
    <rPh sb="10" eb="12">
      <t>メザ</t>
    </rPh>
    <rPh sb="17" eb="19">
      <t>チノウ</t>
    </rPh>
    <phoneticPr fontId="1"/>
  </si>
  <si>
    <t xml:space="preserve"> 緊急救命避難支援
 を実現する情報通信
 技術研究会</t>
    <phoneticPr fontId="1"/>
  </si>
  <si>
    <t>―</t>
    <phoneticPr fontId="1"/>
  </si>
  <si>
    <t>総合情報学部
による研究発表</t>
    <rPh sb="0" eb="2">
      <t>ソウゴウ</t>
    </rPh>
    <rPh sb="2" eb="4">
      <t>ジョウホウ</t>
    </rPh>
    <rPh sb="4" eb="6">
      <t>ガクブ</t>
    </rPh>
    <rPh sb="10" eb="12">
      <t>ケンキュウ</t>
    </rPh>
    <rPh sb="12" eb="14">
      <t>ハッピョウ</t>
    </rPh>
    <phoneticPr fontId="1"/>
  </si>
  <si>
    <t xml:space="preserve">  総合情報学部
  による研究発表</t>
    <phoneticPr fontId="1"/>
  </si>
  <si>
    <t>1月18日(木)</t>
    <rPh sb="1" eb="2">
      <t>ガツ</t>
    </rPh>
    <rPh sb="4" eb="5">
      <t>ニチ</t>
    </rPh>
    <rPh sb="6" eb="7">
      <t>モク</t>
    </rPh>
    <phoneticPr fontId="1"/>
  </si>
  <si>
    <t xml:space="preserve">  耐極限環境
  ハイエントロピー
  合金</t>
    <rPh sb="2" eb="3">
      <t>タイ</t>
    </rPh>
    <rPh sb="3" eb="5">
      <t>キョクゲン</t>
    </rPh>
    <rPh sb="5" eb="7">
      <t>カンキョウ</t>
    </rPh>
    <rPh sb="21" eb="23">
      <t>ゴウキン</t>
    </rPh>
    <phoneticPr fontId="1"/>
  </si>
  <si>
    <t xml:space="preserve"> 人間・環境系の動的
 相互作用モデルに
 基づく環境制御</t>
    <rPh sb="1" eb="3">
      <t>ニンゲン</t>
    </rPh>
    <rPh sb="4" eb="6">
      <t>カンキョウ</t>
    </rPh>
    <rPh sb="6" eb="7">
      <t>ケイ</t>
    </rPh>
    <rPh sb="8" eb="10">
      <t>ドウテキ</t>
    </rPh>
    <rPh sb="12" eb="14">
      <t>ソウゴ</t>
    </rPh>
    <rPh sb="14" eb="16">
      <t>サヨウ</t>
    </rPh>
    <rPh sb="22" eb="23">
      <t>モト</t>
    </rPh>
    <rPh sb="25" eb="27">
      <t>カンキョウ</t>
    </rPh>
    <rPh sb="27" eb="29">
      <t>セイギョ</t>
    </rPh>
    <phoneticPr fontId="1"/>
  </si>
  <si>
    <t xml:space="preserve"> 水災害時における
 早期対応・早期
 避難支援</t>
    <rPh sb="1" eb="2">
      <t>スイ</t>
    </rPh>
    <rPh sb="2" eb="4">
      <t>サイガイ</t>
    </rPh>
    <rPh sb="4" eb="5">
      <t>ジ</t>
    </rPh>
    <rPh sb="11" eb="13">
      <t>ソウキ</t>
    </rPh>
    <rPh sb="13" eb="15">
      <t>タイオウ</t>
    </rPh>
    <rPh sb="16" eb="18">
      <t>ソウキ</t>
    </rPh>
    <rPh sb="20" eb="22">
      <t>ヒナン</t>
    </rPh>
    <rPh sb="22" eb="24">
      <t>シエン</t>
    </rPh>
    <phoneticPr fontId="1"/>
  </si>
  <si>
    <t>トライボトロニクス</t>
    <phoneticPr fontId="1"/>
  </si>
  <si>
    <t xml:space="preserve">  サンゴ礁再生
  促進技術</t>
    <rPh sb="5" eb="6">
      <t>ショウ</t>
    </rPh>
    <rPh sb="6" eb="8">
      <t>サイセイ</t>
    </rPh>
    <rPh sb="11" eb="13">
      <t>ソクシン</t>
    </rPh>
    <rPh sb="13" eb="15">
      <t>ギジュツ</t>
    </rPh>
    <phoneticPr fontId="1"/>
  </si>
  <si>
    <t>戦略研究総合ｾﾝﾀｰ
による研究発表</t>
    <rPh sb="16" eb="18">
      <t>ハッピョウ</t>
    </rPh>
    <phoneticPr fontId="1"/>
  </si>
  <si>
    <t>研究グループによる研究発表</t>
    <rPh sb="0" eb="2">
      <t>ケンキュウ</t>
    </rPh>
    <rPh sb="11" eb="13">
      <t>ハッピョウ</t>
    </rPh>
    <phoneticPr fontId="1"/>
  </si>
  <si>
    <t xml:space="preserve">   バイオエンジニア
   リング</t>
    <phoneticPr fontId="1"/>
  </si>
  <si>
    <t xml:space="preserve"> 巨大自然災害の防災
 減災対策と復興復旧
 過程に関する調査</t>
    <rPh sb="1" eb="3">
      <t>キョダイ</t>
    </rPh>
    <rPh sb="3" eb="5">
      <t>シゼン</t>
    </rPh>
    <rPh sb="5" eb="7">
      <t>サイガイ</t>
    </rPh>
    <rPh sb="8" eb="10">
      <t>ボウサイ</t>
    </rPh>
    <rPh sb="12" eb="14">
      <t>ゲンサイ</t>
    </rPh>
    <rPh sb="14" eb="16">
      <t>タイサク</t>
    </rPh>
    <rPh sb="17" eb="19">
      <t>フッコウ</t>
    </rPh>
    <rPh sb="19" eb="21">
      <t>フッキュウ</t>
    </rPh>
    <rPh sb="23" eb="25">
      <t>カテイ</t>
    </rPh>
    <rPh sb="26" eb="27">
      <t>カン</t>
    </rPh>
    <rPh sb="29" eb="31">
      <t>チョウサ</t>
    </rPh>
    <phoneticPr fontId="1"/>
  </si>
  <si>
    <t xml:space="preserve"> 水素等低分子量
 気体の合成・分離・
 貯蔵に関する技術</t>
    <rPh sb="1" eb="4">
      <t>スイソナド</t>
    </rPh>
    <rPh sb="4" eb="8">
      <t>テイブンシリョウ</t>
    </rPh>
    <rPh sb="10" eb="12">
      <t>キタイ</t>
    </rPh>
    <rPh sb="13" eb="15">
      <t>ゴウセイ</t>
    </rPh>
    <rPh sb="16" eb="18">
      <t>ブンリ</t>
    </rPh>
    <rPh sb="21" eb="23">
      <t>チョゾウ</t>
    </rPh>
    <rPh sb="24" eb="25">
      <t>カン</t>
    </rPh>
    <rPh sb="27" eb="29">
      <t>ギジュツ</t>
    </rPh>
    <phoneticPr fontId="1"/>
  </si>
  <si>
    <t xml:space="preserve">  エコメディカルな
  社会システム
  構築</t>
    <rPh sb="13" eb="15">
      <t>シャカイ</t>
    </rPh>
    <rPh sb="22" eb="24">
      <t>コウチク</t>
    </rPh>
    <phoneticPr fontId="1"/>
  </si>
  <si>
    <t>戦略研究総合センターによる研究発表</t>
    <rPh sb="13" eb="15">
      <t>ケンキュウ</t>
    </rPh>
    <rPh sb="15" eb="17">
      <t>ハッピョウ</t>
    </rPh>
    <phoneticPr fontId="1"/>
  </si>
  <si>
    <t>次世代ﾍﾞﾝﾁﾄｯﾌﾟ型ｼｰｹﾝｻｰによるｹﾞﾉﾑ・ｴﾋﾟｹﾞﾉﾑ解析に基づく統合的健康生命研究</t>
    <phoneticPr fontId="1"/>
  </si>
  <si>
    <t xml:space="preserve"> ｺﾝﾋﾟｭｰﾀﾎﾛｸﾞﾗﾌｨ
 技術を中心とした
 超大規模ﾃﾞｰﾀ処理
 指向ｺﾐｭﾆｹｰｼｮﾝ</t>
    <rPh sb="17" eb="19">
      <t>ギジュツ</t>
    </rPh>
    <rPh sb="20" eb="22">
      <t>チュウシン</t>
    </rPh>
    <rPh sb="27" eb="28">
      <t>チョウ</t>
    </rPh>
    <rPh sb="28" eb="31">
      <t>ダイキボ</t>
    </rPh>
    <rPh sb="35" eb="37">
      <t>ショリ</t>
    </rPh>
    <rPh sb="39" eb="41">
      <t>シコウ</t>
    </rPh>
    <phoneticPr fontId="1"/>
  </si>
  <si>
    <t xml:space="preserve">  3次元ﾅﾉ・ﾏｲｸﾛ
  構造の創成と
  ﾊﾞｲｵﾐﾒﾃｨｸｽ・
  医療への応用</t>
    <rPh sb="3" eb="5">
      <t>ジゲン</t>
    </rPh>
    <rPh sb="15" eb="17">
      <t>コウゾウ</t>
    </rPh>
    <rPh sb="18" eb="20">
      <t>ソウセイ</t>
    </rPh>
    <rPh sb="38" eb="40">
      <t>イリョウ</t>
    </rPh>
    <rPh sb="42" eb="44">
      <t>オウヨウ</t>
    </rPh>
    <phoneticPr fontId="1"/>
  </si>
  <si>
    <t xml:space="preserve">  スマートインフラの
  ためのセンシング
  情報</t>
    <phoneticPr fontId="1"/>
  </si>
  <si>
    <t xml:space="preserve">    東大阪橋梁
    維持管理 </t>
    <phoneticPr fontId="1"/>
  </si>
  <si>
    <t>ご提供いただきました個人情報は、第22回関西大学先端科学技術シンポジウム開催に際しての管理・連絡のために使用するとともに、関西大学からの産学官連携事業、地域連携事業でのお知らせに使用させていただきます。なお、関西大学 産学官連携事業、地域連携事業のご案内が不要な場合は、上記該当欄（※）の「不要」に○印をご記入の上、ご返送ください。</t>
    <phoneticPr fontId="1"/>
  </si>
  <si>
    <t>緊急救命避難支援研究会</t>
    <rPh sb="0" eb="2">
      <t>キンキュウ</t>
    </rPh>
    <rPh sb="2" eb="4">
      <t>キュウメイ</t>
    </rPh>
    <rPh sb="4" eb="6">
      <t>ヒナン</t>
    </rPh>
    <rPh sb="6" eb="8">
      <t>シエン</t>
    </rPh>
    <rPh sb="8" eb="10">
      <t>ケンキュウ</t>
    </rPh>
    <rPh sb="10" eb="11">
      <t>カイ</t>
    </rPh>
    <phoneticPr fontId="1"/>
  </si>
  <si>
    <t>地域再生ｾﾝﾀｰ</t>
    <rPh sb="0" eb="2">
      <t>チイキ</t>
    </rPh>
    <rPh sb="2" eb="3">
      <t>サイ</t>
    </rPh>
    <rPh sb="3" eb="4">
      <t>セイ</t>
    </rPh>
    <phoneticPr fontId="1"/>
  </si>
  <si>
    <t>総合情報学部</t>
    <rPh sb="0" eb="2">
      <t>ソウゴウ</t>
    </rPh>
    <rPh sb="2" eb="4">
      <t>ジョウホウ</t>
    </rPh>
    <rPh sb="4" eb="6">
      <t>ガクブ</t>
    </rPh>
    <phoneticPr fontId="1"/>
  </si>
  <si>
    <t>耐極限環境</t>
    <rPh sb="0" eb="1">
      <t>タイ</t>
    </rPh>
    <rPh sb="1" eb="3">
      <t>キョクゲン</t>
    </rPh>
    <rPh sb="3" eb="5">
      <t>カンキョウ</t>
    </rPh>
    <phoneticPr fontId="1"/>
  </si>
  <si>
    <t>人間環境系</t>
    <rPh sb="0" eb="2">
      <t>ニンゲン</t>
    </rPh>
    <rPh sb="2" eb="4">
      <t>カンキョウ</t>
    </rPh>
    <rPh sb="4" eb="5">
      <t>ケイ</t>
    </rPh>
    <phoneticPr fontId="1"/>
  </si>
  <si>
    <t>水災害時</t>
    <rPh sb="0" eb="1">
      <t>スイ</t>
    </rPh>
    <rPh sb="1" eb="3">
      <t>サイガイ</t>
    </rPh>
    <rPh sb="3" eb="4">
      <t>ジ</t>
    </rPh>
    <phoneticPr fontId="1"/>
  </si>
  <si>
    <t>トライボトロニクス</t>
    <phoneticPr fontId="1"/>
  </si>
  <si>
    <t>サンゴ礁再生</t>
    <rPh sb="3" eb="4">
      <t>ショウ</t>
    </rPh>
    <rPh sb="4" eb="6">
      <t>サイセイ</t>
    </rPh>
    <phoneticPr fontId="1"/>
  </si>
  <si>
    <t>バイオエンジニアリング</t>
    <phoneticPr fontId="1"/>
  </si>
  <si>
    <t>水素等の低分子気体</t>
    <rPh sb="0" eb="2">
      <t>スイソ</t>
    </rPh>
    <rPh sb="2" eb="3">
      <t>ナド</t>
    </rPh>
    <rPh sb="4" eb="7">
      <t>テイブンシ</t>
    </rPh>
    <rPh sb="7" eb="9">
      <t>キタイ</t>
    </rPh>
    <phoneticPr fontId="1"/>
  </si>
  <si>
    <t>スマートインフラ</t>
    <phoneticPr fontId="1"/>
  </si>
  <si>
    <t>東大阪橋梁</t>
    <rPh sb="0" eb="1">
      <t>ヒガシ</t>
    </rPh>
    <rPh sb="1" eb="3">
      <t>オオサカ</t>
    </rPh>
    <rPh sb="3" eb="5">
      <t>キョウリョウ</t>
    </rPh>
    <phoneticPr fontId="1"/>
  </si>
  <si>
    <t>非常時救命研究ｸﾞﾙｰﾌﾟ</t>
    <rPh sb="0" eb="2">
      <t>ヒジョウ</t>
    </rPh>
    <rPh sb="2" eb="3">
      <t>ジ</t>
    </rPh>
    <rPh sb="3" eb="5">
      <t>キュウメイ</t>
    </rPh>
    <rPh sb="5" eb="7">
      <t>ケンキュウ</t>
    </rPh>
    <phoneticPr fontId="1"/>
  </si>
  <si>
    <t>トライボトロニクス</t>
    <phoneticPr fontId="1"/>
  </si>
  <si>
    <t>バイオエンジニアリング</t>
    <phoneticPr fontId="1"/>
  </si>
  <si>
    <t>水素等低分子気体</t>
    <rPh sb="0" eb="2">
      <t>スイソ</t>
    </rPh>
    <rPh sb="2" eb="3">
      <t>ナド</t>
    </rPh>
    <rPh sb="3" eb="6">
      <t>テイブンシ</t>
    </rPh>
    <rPh sb="6" eb="8">
      <t>キタイ</t>
    </rPh>
    <phoneticPr fontId="1"/>
  </si>
  <si>
    <t>ホログラフィ</t>
    <phoneticPr fontId="1"/>
  </si>
  <si>
    <r>
      <t>2018年</t>
    </r>
    <r>
      <rPr>
        <b/>
        <sz val="16"/>
        <rFont val="ＭＳ Ｐゴシック"/>
        <family val="3"/>
        <charset val="128"/>
      </rPr>
      <t>１月１8日（木）・19日(金）</t>
    </r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</si>
</sst>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sz val="8.5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0" fillId="2" borderId="0" xfId="0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 indent="1"/>
    </xf>
    <xf numFmtId="0" fontId="9" fillId="2" borderId="0" xfId="0" applyFont="1" applyFill="1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left" vertical="center"/>
    </xf>
    <xf numFmtId="0" fontId="0" fillId="2" borderId="9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>
      <alignment vertical="center"/>
    </xf>
    <xf numFmtId="0" fontId="17" fillId="2" borderId="0" xfId="0" applyFont="1" applyFill="1">
      <alignment vertical="center"/>
    </xf>
    <xf numFmtId="0" fontId="17" fillId="0" borderId="0" xfId="0" applyFont="1">
      <alignment vertical="center"/>
    </xf>
    <xf numFmtId="0" fontId="19" fillId="2" borderId="0" xfId="0" applyFont="1" applyFill="1" applyBorder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1" fillId="0" borderId="4" xfId="0" applyFont="1" applyBorder="1">
      <alignment vertical="center"/>
    </xf>
    <xf numFmtId="0" fontId="23" fillId="3" borderId="4" xfId="0" applyFont="1" applyFill="1" applyBorder="1" applyAlignment="1">
      <alignment horizontal="center" vertical="center" wrapText="1"/>
    </xf>
    <xf numFmtId="0" fontId="21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22" fillId="4" borderId="4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23" fillId="2" borderId="12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3" fillId="2" borderId="0" xfId="0" applyFont="1" applyFill="1" applyAlignment="1"/>
    <xf numFmtId="0" fontId="4" fillId="3" borderId="4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2" fillId="5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0" fillId="2" borderId="10" xfId="0" applyFill="1" applyBorder="1">
      <alignment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>
      <alignment vertical="center"/>
    </xf>
    <xf numFmtId="0" fontId="22" fillId="6" borderId="4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21" fillId="0" borderId="25" xfId="0" applyFont="1" applyBorder="1">
      <alignment vertical="center"/>
    </xf>
    <xf numFmtId="0" fontId="4" fillId="8" borderId="4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 wrapText="1" shrinkToFit="1"/>
    </xf>
    <xf numFmtId="0" fontId="15" fillId="8" borderId="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23" fillId="10" borderId="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0" fontId="22" fillId="11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center" wrapText="1"/>
    </xf>
    <xf numFmtId="0" fontId="0" fillId="2" borderId="14" xfId="0" applyFill="1" applyBorder="1" applyAlignment="1">
      <alignment horizontal="center" vertical="top"/>
    </xf>
    <xf numFmtId="0" fontId="23" fillId="0" borderId="6" xfId="0" applyFont="1" applyFill="1" applyBorder="1" applyAlignment="1">
      <alignment horizontal="left" vertical="center" wrapText="1"/>
    </xf>
    <xf numFmtId="176" fontId="0" fillId="0" borderId="0" xfId="0" applyNumberFormat="1">
      <alignment vertical="center"/>
    </xf>
    <xf numFmtId="0" fontId="21" fillId="0" borderId="6" xfId="0" applyFont="1" applyBorder="1" applyAlignment="1">
      <alignment horizontal="center" vertical="center"/>
    </xf>
    <xf numFmtId="0" fontId="21" fillId="0" borderId="24" xfId="0" applyFont="1" applyBorder="1">
      <alignment vertical="center"/>
    </xf>
    <xf numFmtId="0" fontId="20" fillId="4" borderId="18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2" borderId="22" xfId="0" applyFont="1" applyFill="1" applyBorder="1">
      <alignment vertical="center"/>
    </xf>
    <xf numFmtId="0" fontId="0" fillId="0" borderId="0" xfId="0" applyFill="1" applyBorder="1">
      <alignment vertical="center"/>
    </xf>
    <xf numFmtId="0" fontId="18" fillId="0" borderId="0" xfId="0" applyFont="1" applyFill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8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15" xfId="0" applyFill="1" applyBorder="1">
      <alignment vertical="center"/>
    </xf>
    <xf numFmtId="0" fontId="0" fillId="2" borderId="15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 wrapText="1"/>
    </xf>
    <xf numFmtId="0" fontId="0" fillId="0" borderId="37" xfId="0" applyBorder="1">
      <alignment vertical="center"/>
    </xf>
    <xf numFmtId="0" fontId="23" fillId="0" borderId="26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/>
    </xf>
    <xf numFmtId="0" fontId="21" fillId="0" borderId="24" xfId="0" applyFont="1" applyBorder="1">
      <alignment vertical="center"/>
    </xf>
    <xf numFmtId="0" fontId="21" fillId="0" borderId="5" xfId="0" applyFont="1" applyBorder="1" applyAlignment="1">
      <alignment vertical="center" wrapText="1"/>
    </xf>
    <xf numFmtId="0" fontId="29" fillId="9" borderId="4" xfId="0" applyFont="1" applyFill="1" applyBorder="1" applyAlignment="1">
      <alignment horizontal="center" vertical="center" wrapText="1"/>
    </xf>
    <xf numFmtId="0" fontId="23" fillId="10" borderId="20" xfId="0" applyFont="1" applyFill="1" applyBorder="1" applyAlignment="1">
      <alignment horizontal="left" vertical="center" wrapText="1"/>
    </xf>
    <xf numFmtId="0" fontId="13" fillId="10" borderId="20" xfId="0" applyFont="1" applyFill="1" applyBorder="1" applyAlignment="1">
      <alignment horizontal="left" vertical="center" wrapText="1"/>
    </xf>
    <xf numFmtId="0" fontId="23" fillId="10" borderId="4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horizontal="left" vertical="center" wrapText="1"/>
    </xf>
    <xf numFmtId="0" fontId="13" fillId="10" borderId="4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horizontal="left" vertical="center" wrapText="1"/>
    </xf>
    <xf numFmtId="0" fontId="23" fillId="10" borderId="37" xfId="0" applyFont="1" applyFill="1" applyBorder="1" applyAlignment="1">
      <alignment horizontal="left" vertical="center" wrapText="1"/>
    </xf>
    <xf numFmtId="0" fontId="13" fillId="10" borderId="4" xfId="0" applyFont="1" applyFill="1" applyBorder="1" applyAlignment="1">
      <alignment horizontal="left" vertical="center" wrapText="1"/>
    </xf>
    <xf numFmtId="0" fontId="23" fillId="10" borderId="12" xfId="0" applyFont="1" applyFill="1" applyBorder="1" applyAlignment="1">
      <alignment horizontal="left" vertical="center" wrapText="1"/>
    </xf>
    <xf numFmtId="0" fontId="13" fillId="10" borderId="12" xfId="0" applyFont="1" applyFill="1" applyBorder="1" applyAlignment="1">
      <alignment horizontal="left" vertical="center" wrapText="1"/>
    </xf>
    <xf numFmtId="0" fontId="28" fillId="10" borderId="4" xfId="0" applyFont="1" applyFill="1" applyBorder="1" applyAlignment="1">
      <alignment horizontal="left" vertical="center" wrapText="1"/>
    </xf>
    <xf numFmtId="0" fontId="28" fillId="10" borderId="20" xfId="0" applyFont="1" applyFill="1" applyBorder="1" applyAlignment="1">
      <alignment horizontal="left" vertical="center" wrapText="1"/>
    </xf>
    <xf numFmtId="0" fontId="21" fillId="10" borderId="34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21" fillId="10" borderId="41" xfId="0" applyFont="1" applyFill="1" applyBorder="1" applyAlignment="1">
      <alignment horizontal="center" vertical="center"/>
    </xf>
    <xf numFmtId="0" fontId="21" fillId="10" borderId="15" xfId="0" applyFont="1" applyFill="1" applyBorder="1" applyAlignment="1">
      <alignment horizontal="center" vertical="center"/>
    </xf>
    <xf numFmtId="0" fontId="21" fillId="10" borderId="42" xfId="0" applyFont="1" applyFill="1" applyBorder="1" applyAlignment="1">
      <alignment horizontal="center" vertical="center"/>
    </xf>
    <xf numFmtId="0" fontId="21" fillId="10" borderId="43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76" fontId="0" fillId="0" borderId="8" xfId="0" applyNumberFormat="1" applyBorder="1" applyAlignment="1" applyProtection="1">
      <alignment horizontal="left" vertical="center"/>
      <protection locked="0"/>
    </xf>
    <xf numFmtId="176" fontId="0" fillId="0" borderId="1" xfId="0" applyNumberFormat="1" applyBorder="1" applyAlignment="1" applyProtection="1">
      <alignment horizontal="left" vertical="center"/>
      <protection locked="0"/>
    </xf>
    <xf numFmtId="176" fontId="0" fillId="0" borderId="6" xfId="0" applyNumberFormat="1" applyBorder="1" applyAlignment="1" applyProtection="1">
      <alignment horizontal="left" vertical="center"/>
      <protection locked="0"/>
    </xf>
    <xf numFmtId="176" fontId="0" fillId="0" borderId="11" xfId="0" applyNumberFormat="1" applyBorder="1" applyAlignment="1" applyProtection="1">
      <alignment horizontal="left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8" fillId="5" borderId="0" xfId="0" applyFont="1" applyFill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76" fontId="0" fillId="0" borderId="29" xfId="0" applyNumberFormat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176" fontId="23" fillId="12" borderId="8" xfId="0" applyNumberFormat="1" applyFont="1" applyFill="1" applyBorder="1" applyAlignment="1" applyProtection="1">
      <alignment horizontal="left" vertical="justify" wrapText="1"/>
    </xf>
    <xf numFmtId="176" fontId="23" fillId="12" borderId="1" xfId="0" applyNumberFormat="1" applyFont="1" applyFill="1" applyBorder="1" applyAlignment="1" applyProtection="1">
      <alignment horizontal="left" vertical="justify" wrapText="1"/>
    </xf>
    <xf numFmtId="176" fontId="23" fillId="12" borderId="6" xfId="0" applyNumberFormat="1" applyFont="1" applyFill="1" applyBorder="1" applyAlignment="1" applyProtection="1">
      <alignment horizontal="left" vertical="justify" wrapText="1"/>
    </xf>
    <xf numFmtId="176" fontId="23" fillId="12" borderId="11" xfId="0" applyNumberFormat="1" applyFont="1" applyFill="1" applyBorder="1" applyAlignment="1" applyProtection="1">
      <alignment horizontal="left" vertical="justify" wrapText="1"/>
    </xf>
    <xf numFmtId="0" fontId="20" fillId="4" borderId="32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29" fillId="9" borderId="12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2" fillId="9" borderId="38" xfId="0" applyFont="1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1" fillId="10" borderId="35" xfId="0" applyFont="1" applyFill="1" applyBorder="1" applyAlignment="1">
      <alignment horizontal="center" vertical="center"/>
    </xf>
    <xf numFmtId="0" fontId="21" fillId="10" borderId="11" xfId="0" applyFont="1" applyFill="1" applyBorder="1" applyAlignment="1">
      <alignment horizontal="center" vertical="center"/>
    </xf>
    <xf numFmtId="0" fontId="21" fillId="10" borderId="40" xfId="0" applyFont="1" applyFill="1" applyBorder="1" applyAlignment="1">
      <alignment horizontal="center" vertical="center"/>
    </xf>
    <xf numFmtId="0" fontId="21" fillId="10" borderId="12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29" xfId="0" applyFont="1" applyFill="1" applyBorder="1" applyAlignment="1">
      <alignment horizontal="center" vertical="center"/>
    </xf>
    <xf numFmtId="0" fontId="12" fillId="10" borderId="37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vertical="center" wrapText="1"/>
    </xf>
    <xf numFmtId="0" fontId="11" fillId="8" borderId="7" xfId="0" applyFont="1" applyFill="1" applyBorder="1" applyAlignment="1">
      <alignment vertical="center" wrapText="1"/>
    </xf>
    <xf numFmtId="0" fontId="0" fillId="2" borderId="9" xfId="0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indent="1"/>
    </xf>
    <xf numFmtId="0" fontId="11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2" borderId="10" xfId="0" applyFill="1" applyBorder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vertical="top" wrapText="1"/>
    </xf>
    <xf numFmtId="0" fontId="21" fillId="0" borderId="24" xfId="0" applyFont="1" applyBorder="1">
      <alignment vertical="center"/>
    </xf>
    <xf numFmtId="0" fontId="21" fillId="0" borderId="44" xfId="0" applyFont="1" applyBorder="1">
      <alignment vertical="center"/>
    </xf>
    <xf numFmtId="0" fontId="13" fillId="10" borderId="4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center" vertical="center" wrapText="1"/>
    </xf>
    <xf numFmtId="0" fontId="25" fillId="9" borderId="13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29" xfId="0" applyFont="1" applyFill="1" applyBorder="1" applyAlignment="1">
      <alignment horizontal="center" vertical="center" wrapText="1"/>
    </xf>
    <xf numFmtId="0" fontId="20" fillId="9" borderId="37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9" fillId="9" borderId="4" xfId="0" applyFont="1" applyFill="1" applyBorder="1" applyAlignment="1">
      <alignment horizontal="center" vertical="center" wrapText="1"/>
    </xf>
    <xf numFmtId="0" fontId="21" fillId="2" borderId="22" xfId="0" applyFont="1" applyFill="1" applyBorder="1">
      <alignment vertical="center"/>
    </xf>
    <xf numFmtId="0" fontId="21" fillId="2" borderId="36" xfId="0" applyFont="1" applyFill="1" applyBorder="1">
      <alignment vertical="center"/>
    </xf>
    <xf numFmtId="0" fontId="6" fillId="3" borderId="45" xfId="0" applyFont="1" applyFill="1" applyBorder="1">
      <alignment vertical="center"/>
    </xf>
    <xf numFmtId="0" fontId="6" fillId="3" borderId="22" xfId="0" applyFont="1" applyFill="1" applyBorder="1">
      <alignment vertical="center"/>
    </xf>
    <xf numFmtId="0" fontId="29" fillId="9" borderId="20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46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left" vertical="center" wrapText="1"/>
    </xf>
    <xf numFmtId="0" fontId="23" fillId="10" borderId="12" xfId="0" applyFont="1" applyFill="1" applyBorder="1" applyAlignment="1">
      <alignment horizontal="left" vertical="center"/>
    </xf>
    <xf numFmtId="0" fontId="28" fillId="10" borderId="5" xfId="0" applyFont="1" applyFill="1" applyBorder="1" applyAlignment="1">
      <alignment horizontal="left" vertical="center" wrapText="1"/>
    </xf>
    <xf numFmtId="0" fontId="28" fillId="10" borderId="12" xfId="0" applyFont="1" applyFill="1" applyBorder="1" applyAlignment="1">
      <alignment horizontal="left" vertical="center" wrapText="1"/>
    </xf>
    <xf numFmtId="0" fontId="0" fillId="0" borderId="8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1" xfId="0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フォーム変換データ!$B$2" lockText="1" noThreeD="1"/>
</file>

<file path=xl/ctrlProps/ctrlProp10.xml><?xml version="1.0" encoding="utf-8"?>
<formControlPr xmlns="http://schemas.microsoft.com/office/spreadsheetml/2009/9/main" objectType="CheckBox" fmlaLink="フォーム変換データ!$F$22" lockText="1" noThreeD="1"/>
</file>

<file path=xl/ctrlProps/ctrlProp11.xml><?xml version="1.0" encoding="utf-8"?>
<formControlPr xmlns="http://schemas.microsoft.com/office/spreadsheetml/2009/9/main" objectType="CheckBox" fmlaLink="フォーム変換データ!$F$23" lockText="1" noThreeD="1"/>
</file>

<file path=xl/ctrlProps/ctrlProp12.xml><?xml version="1.0" encoding="utf-8"?>
<formControlPr xmlns="http://schemas.microsoft.com/office/spreadsheetml/2009/9/main" objectType="CheckBox" fmlaLink="フォーム変換データ!$F$24" lockText="1" noThreeD="1"/>
</file>

<file path=xl/ctrlProps/ctrlProp13.xml><?xml version="1.0" encoding="utf-8"?>
<formControlPr xmlns="http://schemas.microsoft.com/office/spreadsheetml/2009/9/main" objectType="CheckBox" fmlaLink="フォーム変換データ!$F$25" lockText="1" noThreeD="1"/>
</file>

<file path=xl/ctrlProps/ctrlProp14.xml><?xml version="1.0" encoding="utf-8"?>
<formControlPr xmlns="http://schemas.microsoft.com/office/spreadsheetml/2009/9/main" objectType="CheckBox" fmlaLink="フォーム変換データ!$F$26" lockText="1" noThreeD="1"/>
</file>

<file path=xl/ctrlProps/ctrlProp15.xml><?xml version="1.0" encoding="utf-8"?>
<formControlPr xmlns="http://schemas.microsoft.com/office/spreadsheetml/2009/9/main" objectType="CheckBox" fmlaLink="フォーム変換データ!$F$17" lockText="1" noThreeD="1"/>
</file>

<file path=xl/ctrlProps/ctrlProp16.xml><?xml version="1.0" encoding="utf-8"?>
<formControlPr xmlns="http://schemas.microsoft.com/office/spreadsheetml/2009/9/main" objectType="CheckBox" fmlaLink="フォーム変換データ!$F$18" lockText="1" noThreeD="1"/>
</file>

<file path=xl/ctrlProps/ctrlProp17.xml><?xml version="1.0" encoding="utf-8"?>
<formControlPr xmlns="http://schemas.microsoft.com/office/spreadsheetml/2009/9/main" objectType="CheckBox" fmlaLink="フォーム変換データ!$F$19" lockText="1" noThreeD="1"/>
</file>

<file path=xl/ctrlProps/ctrlProp18.xml><?xml version="1.0" encoding="utf-8"?>
<formControlPr xmlns="http://schemas.microsoft.com/office/spreadsheetml/2009/9/main" objectType="CheckBox" fmlaLink="フォーム変換データ!$F$20" lockText="1" noThreeD="1"/>
</file>

<file path=xl/ctrlProps/ctrlProp19.xml><?xml version="1.0" encoding="utf-8"?>
<formControlPr xmlns="http://schemas.microsoft.com/office/spreadsheetml/2009/9/main" objectType="CheckBox" fmlaLink="フォーム変換データ!$F$21" lockText="1" noThreeD="1"/>
</file>

<file path=xl/ctrlProps/ctrlProp2.xml><?xml version="1.0" encoding="utf-8"?>
<formControlPr xmlns="http://schemas.microsoft.com/office/spreadsheetml/2009/9/main" objectType="CheckBox" fmlaLink="フォーム変換データ!$B$3" lockText="1" noThreeD="1"/>
</file>

<file path=xl/ctrlProps/ctrlProp20.xml><?xml version="1.0" encoding="utf-8"?>
<formControlPr xmlns="http://schemas.microsoft.com/office/spreadsheetml/2009/9/main" objectType="CheckBox" fmlaLink="フォーム変換データ!$F$12" lockText="1" noThreeD="1"/>
</file>

<file path=xl/ctrlProps/ctrlProp21.xml><?xml version="1.0" encoding="utf-8"?>
<formControlPr xmlns="http://schemas.microsoft.com/office/spreadsheetml/2009/9/main" objectType="CheckBox" fmlaLink="フォーム変換データ!$F$13" lockText="1" noThreeD="1"/>
</file>

<file path=xl/ctrlProps/ctrlProp22.xml><?xml version="1.0" encoding="utf-8"?>
<formControlPr xmlns="http://schemas.microsoft.com/office/spreadsheetml/2009/9/main" objectType="CheckBox" fmlaLink="フォーム変換データ!$F$14" lockText="1" noThreeD="1"/>
</file>

<file path=xl/ctrlProps/ctrlProp23.xml><?xml version="1.0" encoding="utf-8"?>
<formControlPr xmlns="http://schemas.microsoft.com/office/spreadsheetml/2009/9/main" objectType="CheckBox" fmlaLink="フォーム変換データ!$F$16" lockText="1" noThreeD="1"/>
</file>

<file path=xl/ctrlProps/ctrlProp24.xml><?xml version="1.0" encoding="utf-8"?>
<formControlPr xmlns="http://schemas.microsoft.com/office/spreadsheetml/2009/9/main" objectType="CheckBox" fmlaLink="フォーム変換データ!$F$2" lockText="1" noThreeD="1"/>
</file>

<file path=xl/ctrlProps/ctrlProp25.xml><?xml version="1.0" encoding="utf-8"?>
<formControlPr xmlns="http://schemas.microsoft.com/office/spreadsheetml/2009/9/main" objectType="CheckBox" fmlaLink="フォーム変換データ!$F$3" lockText="1" noThreeD="1"/>
</file>

<file path=xl/ctrlProps/ctrlProp26.xml><?xml version="1.0" encoding="utf-8"?>
<formControlPr xmlns="http://schemas.microsoft.com/office/spreadsheetml/2009/9/main" objectType="CheckBox" fmlaLink="フォーム変換データ!$F$6" lockText="1" noThreeD="1"/>
</file>

<file path=xl/ctrlProps/ctrlProp27.xml><?xml version="1.0" encoding="utf-8"?>
<formControlPr xmlns="http://schemas.microsoft.com/office/spreadsheetml/2009/9/main" objectType="CheckBox" fmlaLink="フォーム変換データ!$F$7" lockText="1" noThreeD="1"/>
</file>

<file path=xl/ctrlProps/ctrlProp28.xml><?xml version="1.0" encoding="utf-8"?>
<formControlPr xmlns="http://schemas.microsoft.com/office/spreadsheetml/2009/9/main" objectType="CheckBox" fmlaLink="フォーム変換データ!$F$4" lockText="1" noThreeD="1"/>
</file>

<file path=xl/ctrlProps/ctrlProp29.xml><?xml version="1.0" encoding="utf-8"?>
<formControlPr xmlns="http://schemas.microsoft.com/office/spreadsheetml/2009/9/main" objectType="CheckBox" fmlaLink="フォーム変換データ!$F$5" lockText="1" noThreeD="1"/>
</file>

<file path=xl/ctrlProps/ctrlProp3.xml><?xml version="1.0" encoding="utf-8"?>
<formControlPr xmlns="http://schemas.microsoft.com/office/spreadsheetml/2009/9/main" objectType="CheckBox" fmlaLink="フォーム変換データ!$B$4" lockText="1" noThreeD="1"/>
</file>

<file path=xl/ctrlProps/ctrlProp30.xml><?xml version="1.0" encoding="utf-8"?>
<formControlPr xmlns="http://schemas.microsoft.com/office/spreadsheetml/2009/9/main" objectType="CheckBox" fmlaLink="フォーム変換データ!$F$9" lockText="1" noThreeD="1"/>
</file>

<file path=xl/ctrlProps/ctrlProp31.xml><?xml version="1.0" encoding="utf-8"?>
<formControlPr xmlns="http://schemas.microsoft.com/office/spreadsheetml/2009/9/main" objectType="CheckBox" fmlaLink="フォーム変換データ!$F$8" lockText="1" noThreeD="1"/>
</file>

<file path=xl/ctrlProps/ctrlProp32.xml><?xml version="1.0" encoding="utf-8"?>
<formControlPr xmlns="http://schemas.microsoft.com/office/spreadsheetml/2009/9/main" objectType="CheckBox" fmlaLink="フォーム変換データ!$F$11" lockText="1" noThreeD="1"/>
</file>

<file path=xl/ctrlProps/ctrlProp33.xml><?xml version="1.0" encoding="utf-8"?>
<formControlPr xmlns="http://schemas.microsoft.com/office/spreadsheetml/2009/9/main" objectType="CheckBox" fmlaLink="フォーム変換データ!$F$10" lockText="1" noThreeD="1"/>
</file>

<file path=xl/ctrlProps/ctrlProp34.xml><?xml version="1.0" encoding="utf-8"?>
<formControlPr xmlns="http://schemas.microsoft.com/office/spreadsheetml/2009/9/main" objectType="CheckBox" fmlaLink="フォーム変換データ!$F$15" lockText="1" noThreeD="1"/>
</file>

<file path=xl/ctrlProps/ctrlProp35.xml><?xml version="1.0" encoding="utf-8"?>
<formControlPr xmlns="http://schemas.microsoft.com/office/spreadsheetml/2009/9/main" objectType="CheckBox" fmlaLink="フォーム変換データ!$D$2" lockText="1" noThreeD="1"/>
</file>

<file path=xl/ctrlProps/ctrlProp36.xml><?xml version="1.0" encoding="utf-8"?>
<formControlPr xmlns="http://schemas.microsoft.com/office/spreadsheetml/2009/9/main" objectType="CheckBox" fmlaLink="フォーム変換データ!#REF!" lockText="1" noThreeD="1"/>
</file>

<file path=xl/ctrlProps/ctrlProp4.xml><?xml version="1.0" encoding="utf-8"?>
<formControlPr xmlns="http://schemas.microsoft.com/office/spreadsheetml/2009/9/main" objectType="CheckBox" fmlaLink="フォーム変換データ!$B$6" lockText="1" noThreeD="1"/>
</file>

<file path=xl/ctrlProps/ctrlProp5.xml><?xml version="1.0" encoding="utf-8"?>
<formControlPr xmlns="http://schemas.microsoft.com/office/spreadsheetml/2009/9/main" objectType="CheckBox" fmlaLink="フォーム変換データ!$B$7" lockText="1" noThreeD="1"/>
</file>

<file path=xl/ctrlProps/ctrlProp6.xml><?xml version="1.0" encoding="utf-8"?>
<formControlPr xmlns="http://schemas.microsoft.com/office/spreadsheetml/2009/9/main" objectType="Radio" firstButton="1" fmlaLink="フォーム変換データ!$H$2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CheckBox" fmlaLink="フォーム変換データ!$B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20</xdr:row>
          <xdr:rowOff>47625</xdr:rowOff>
        </xdr:from>
        <xdr:to>
          <xdr:col>3</xdr:col>
          <xdr:colOff>219075</xdr:colOff>
          <xdr:row>21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20</xdr:row>
          <xdr:rowOff>47625</xdr:rowOff>
        </xdr:from>
        <xdr:to>
          <xdr:col>4</xdr:col>
          <xdr:colOff>676275</xdr:colOff>
          <xdr:row>21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20</xdr:row>
          <xdr:rowOff>47625</xdr:rowOff>
        </xdr:from>
        <xdr:to>
          <xdr:col>7</xdr:col>
          <xdr:colOff>66675</xdr:colOff>
          <xdr:row>21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20</xdr:row>
          <xdr:rowOff>38100</xdr:rowOff>
        </xdr:from>
        <xdr:to>
          <xdr:col>9</xdr:col>
          <xdr:colOff>590550</xdr:colOff>
          <xdr:row>21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21</xdr:row>
          <xdr:rowOff>9525</xdr:rowOff>
        </xdr:from>
        <xdr:to>
          <xdr:col>3</xdr:col>
          <xdr:colOff>219075</xdr:colOff>
          <xdr:row>22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39</xdr:row>
          <xdr:rowOff>47625</xdr:rowOff>
        </xdr:from>
        <xdr:to>
          <xdr:col>8</xdr:col>
          <xdr:colOff>466725</xdr:colOff>
          <xdr:row>40</xdr:row>
          <xdr:rowOff>9525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39</xdr:row>
          <xdr:rowOff>57150</xdr:rowOff>
        </xdr:from>
        <xdr:to>
          <xdr:col>9</xdr:col>
          <xdr:colOff>466725</xdr:colOff>
          <xdr:row>40</xdr:row>
          <xdr:rowOff>9525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参加しない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1038225</xdr:colOff>
          <xdr:row>39</xdr:row>
          <xdr:rowOff>0</xdr:rowOff>
        </xdr:from>
        <xdr:to>
          <xdr:col>11</xdr:col>
          <xdr:colOff>0</xdr:colOff>
          <xdr:row>40</xdr:row>
          <xdr:rowOff>0</xdr:rowOff>
        </xdr:to>
        <xdr:sp macro="" textlink="">
          <xdr:nvSpPr>
            <xdr:cNvPr id="1143" name="Group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20</xdr:row>
          <xdr:rowOff>19050</xdr:rowOff>
        </xdr:from>
        <xdr:to>
          <xdr:col>8</xdr:col>
          <xdr:colOff>409575</xdr:colOff>
          <xdr:row>21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50</xdr:row>
          <xdr:rowOff>38100</xdr:rowOff>
        </xdr:from>
        <xdr:to>
          <xdr:col>6</xdr:col>
          <xdr:colOff>142875</xdr:colOff>
          <xdr:row>50</xdr:row>
          <xdr:rowOff>238125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50</xdr:row>
          <xdr:rowOff>38100</xdr:rowOff>
        </xdr:from>
        <xdr:to>
          <xdr:col>7</xdr:col>
          <xdr:colOff>762000</xdr:colOff>
          <xdr:row>50</xdr:row>
          <xdr:rowOff>238125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50</xdr:row>
          <xdr:rowOff>38100</xdr:rowOff>
        </xdr:from>
        <xdr:to>
          <xdr:col>8</xdr:col>
          <xdr:colOff>752475</xdr:colOff>
          <xdr:row>50</xdr:row>
          <xdr:rowOff>238125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50</xdr:row>
          <xdr:rowOff>38100</xdr:rowOff>
        </xdr:from>
        <xdr:to>
          <xdr:col>9</xdr:col>
          <xdr:colOff>742950</xdr:colOff>
          <xdr:row>50</xdr:row>
          <xdr:rowOff>238125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50</xdr:row>
          <xdr:rowOff>38100</xdr:rowOff>
        </xdr:from>
        <xdr:to>
          <xdr:col>10</xdr:col>
          <xdr:colOff>676275</xdr:colOff>
          <xdr:row>50</xdr:row>
          <xdr:rowOff>238125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47</xdr:row>
          <xdr:rowOff>47625</xdr:rowOff>
        </xdr:from>
        <xdr:to>
          <xdr:col>6</xdr:col>
          <xdr:colOff>266700</xdr:colOff>
          <xdr:row>47</xdr:row>
          <xdr:rowOff>219075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47</xdr:row>
          <xdr:rowOff>47625</xdr:rowOff>
        </xdr:from>
        <xdr:to>
          <xdr:col>7</xdr:col>
          <xdr:colOff>819150</xdr:colOff>
          <xdr:row>47</xdr:row>
          <xdr:rowOff>219075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47</xdr:row>
          <xdr:rowOff>47625</xdr:rowOff>
        </xdr:from>
        <xdr:to>
          <xdr:col>8</xdr:col>
          <xdr:colOff>819150</xdr:colOff>
          <xdr:row>47</xdr:row>
          <xdr:rowOff>219075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47</xdr:row>
          <xdr:rowOff>47625</xdr:rowOff>
        </xdr:from>
        <xdr:to>
          <xdr:col>9</xdr:col>
          <xdr:colOff>819150</xdr:colOff>
          <xdr:row>47</xdr:row>
          <xdr:rowOff>219075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47</xdr:row>
          <xdr:rowOff>47625</xdr:rowOff>
        </xdr:from>
        <xdr:to>
          <xdr:col>10</xdr:col>
          <xdr:colOff>733425</xdr:colOff>
          <xdr:row>47</xdr:row>
          <xdr:rowOff>219075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44</xdr:row>
          <xdr:rowOff>28575</xdr:rowOff>
        </xdr:from>
        <xdr:to>
          <xdr:col>6</xdr:col>
          <xdr:colOff>304800</xdr:colOff>
          <xdr:row>45</xdr:row>
          <xdr:rowOff>9525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44</xdr:row>
          <xdr:rowOff>28575</xdr:rowOff>
        </xdr:from>
        <xdr:to>
          <xdr:col>7</xdr:col>
          <xdr:colOff>838200</xdr:colOff>
          <xdr:row>45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44</xdr:row>
          <xdr:rowOff>28575</xdr:rowOff>
        </xdr:from>
        <xdr:to>
          <xdr:col>8</xdr:col>
          <xdr:colOff>847725</xdr:colOff>
          <xdr:row>45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44</xdr:row>
          <xdr:rowOff>28575</xdr:rowOff>
        </xdr:from>
        <xdr:to>
          <xdr:col>10</xdr:col>
          <xdr:colOff>790575</xdr:colOff>
          <xdr:row>45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28</xdr:row>
          <xdr:rowOff>57150</xdr:rowOff>
        </xdr:from>
        <xdr:to>
          <xdr:col>3</xdr:col>
          <xdr:colOff>876300</xdr:colOff>
          <xdr:row>29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66675</xdr:rowOff>
        </xdr:from>
        <xdr:to>
          <xdr:col>4</xdr:col>
          <xdr:colOff>847725</xdr:colOff>
          <xdr:row>34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66675</xdr:rowOff>
        </xdr:from>
        <xdr:to>
          <xdr:col>6</xdr:col>
          <xdr:colOff>323850</xdr:colOff>
          <xdr:row>34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33</xdr:row>
          <xdr:rowOff>57150</xdr:rowOff>
        </xdr:from>
        <xdr:to>
          <xdr:col>7</xdr:col>
          <xdr:colOff>857250</xdr:colOff>
          <xdr:row>34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33</xdr:row>
          <xdr:rowOff>57150</xdr:rowOff>
        </xdr:from>
        <xdr:to>
          <xdr:col>8</xdr:col>
          <xdr:colOff>857250</xdr:colOff>
          <xdr:row>34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33</xdr:row>
          <xdr:rowOff>57150</xdr:rowOff>
        </xdr:from>
        <xdr:to>
          <xdr:col>10</xdr:col>
          <xdr:colOff>723900</xdr:colOff>
          <xdr:row>34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37</xdr:row>
          <xdr:rowOff>38100</xdr:rowOff>
        </xdr:from>
        <xdr:to>
          <xdr:col>6</xdr:col>
          <xdr:colOff>257175</xdr:colOff>
          <xdr:row>37</xdr:row>
          <xdr:rowOff>228600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37</xdr:row>
          <xdr:rowOff>38100</xdr:rowOff>
        </xdr:from>
        <xdr:to>
          <xdr:col>7</xdr:col>
          <xdr:colOff>809625</xdr:colOff>
          <xdr:row>37</xdr:row>
          <xdr:rowOff>228600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37</xdr:row>
          <xdr:rowOff>38100</xdr:rowOff>
        </xdr:from>
        <xdr:to>
          <xdr:col>8</xdr:col>
          <xdr:colOff>838200</xdr:colOff>
          <xdr:row>37</xdr:row>
          <xdr:rowOff>228600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37</xdr:row>
          <xdr:rowOff>38100</xdr:rowOff>
        </xdr:from>
        <xdr:to>
          <xdr:col>10</xdr:col>
          <xdr:colOff>771525</xdr:colOff>
          <xdr:row>37</xdr:row>
          <xdr:rowOff>228600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44</xdr:row>
          <xdr:rowOff>28575</xdr:rowOff>
        </xdr:from>
        <xdr:to>
          <xdr:col>9</xdr:col>
          <xdr:colOff>866775</xdr:colOff>
          <xdr:row>45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17</xdr:row>
          <xdr:rowOff>123825</xdr:rowOff>
        </xdr:from>
        <xdr:to>
          <xdr:col>10</xdr:col>
          <xdr:colOff>190500</xdr:colOff>
          <xdr:row>18</xdr:row>
          <xdr:rowOff>123825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不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37</xdr:row>
          <xdr:rowOff>28575</xdr:rowOff>
        </xdr:from>
        <xdr:to>
          <xdr:col>4</xdr:col>
          <xdr:colOff>819150</xdr:colOff>
          <xdr:row>37</xdr:row>
          <xdr:rowOff>219075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参　加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53"/>
  <sheetViews>
    <sheetView tabSelected="1" view="pageBreakPreview" zoomScaleNormal="100" zoomScaleSheetLayoutView="100" workbookViewId="0">
      <selection activeCell="I16" sqref="I16:K16"/>
    </sheetView>
  </sheetViews>
  <sheetFormatPr defaultRowHeight="13.5"/>
  <cols>
    <col min="1" max="1" width="1.125" style="1" customWidth="1"/>
    <col min="2" max="2" width="11.875" customWidth="1"/>
    <col min="3" max="3" width="2.375" customWidth="1"/>
    <col min="4" max="4" width="13.625" customWidth="1"/>
    <col min="5" max="5" width="13.75" customWidth="1"/>
    <col min="6" max="6" width="6.625" customWidth="1"/>
    <col min="7" max="7" width="6.375" customWidth="1"/>
    <col min="8" max="9" width="13.625" customWidth="1"/>
    <col min="10" max="10" width="12.875" customWidth="1"/>
    <col min="11" max="11" width="11.625" customWidth="1"/>
    <col min="12" max="12" width="0.75" style="1" customWidth="1"/>
    <col min="13" max="13" width="11.625" customWidth="1"/>
    <col min="14" max="14" width="12.125" customWidth="1"/>
  </cols>
  <sheetData>
    <row r="1" spans="1:12" ht="17.25">
      <c r="B1" s="2" t="s">
        <v>0</v>
      </c>
      <c r="C1" s="2"/>
      <c r="D1" s="1"/>
      <c r="E1" s="1"/>
      <c r="F1" s="1"/>
      <c r="G1" s="1"/>
      <c r="H1" s="1"/>
      <c r="I1" s="1"/>
      <c r="J1" s="1"/>
      <c r="K1" s="1"/>
    </row>
    <row r="2" spans="1:12" s="4" customFormat="1" ht="18.75">
      <c r="A2" s="3"/>
      <c r="B2" s="3" t="s">
        <v>116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7.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>
      <c r="B4" s="5" t="s">
        <v>1</v>
      </c>
      <c r="C4" s="5"/>
      <c r="D4" s="5"/>
      <c r="E4" s="5"/>
      <c r="F4" s="5"/>
      <c r="G4" s="5"/>
      <c r="H4" s="5"/>
      <c r="I4" s="5"/>
      <c r="J4" s="1"/>
      <c r="K4" s="1"/>
    </row>
    <row r="5" spans="1:12">
      <c r="B5" s="5" t="s">
        <v>2</v>
      </c>
      <c r="C5" s="5"/>
      <c r="D5" s="5"/>
      <c r="E5" s="5"/>
      <c r="F5" s="5"/>
      <c r="G5" s="5"/>
      <c r="H5" s="5"/>
      <c r="I5" s="5"/>
      <c r="J5" s="1"/>
      <c r="K5" s="1"/>
    </row>
    <row r="6" spans="1:12" ht="4.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9.5" customHeight="1">
      <c r="B7" s="174" t="s">
        <v>3</v>
      </c>
      <c r="C7" s="174"/>
      <c r="D7" s="175"/>
      <c r="E7" s="176" t="s">
        <v>4</v>
      </c>
      <c r="F7" s="177"/>
      <c r="G7" s="177"/>
      <c r="H7" s="177"/>
      <c r="I7" s="6"/>
      <c r="J7" s="1"/>
      <c r="K7" s="1"/>
    </row>
    <row r="8" spans="1:12" ht="19.5" customHeight="1">
      <c r="B8" s="174" t="s">
        <v>5</v>
      </c>
      <c r="C8" s="174"/>
      <c r="D8" s="175"/>
      <c r="E8" s="178" t="s">
        <v>6</v>
      </c>
      <c r="F8" s="179"/>
      <c r="G8" s="179"/>
      <c r="H8" s="179"/>
      <c r="I8" s="7"/>
      <c r="J8" s="8"/>
      <c r="K8" s="11"/>
    </row>
    <row r="9" spans="1:12" ht="6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18.75" customHeight="1">
      <c r="B10" s="183" t="s">
        <v>7</v>
      </c>
      <c r="C10" s="183"/>
      <c r="D10" s="183"/>
      <c r="E10" s="9" t="s">
        <v>169</v>
      </c>
      <c r="F10" s="10"/>
      <c r="G10" s="10"/>
      <c r="H10" s="10"/>
      <c r="I10" s="11"/>
      <c r="J10" s="1"/>
      <c r="K10" s="1"/>
    </row>
    <row r="11" spans="1:12" ht="3" customHeight="1">
      <c r="B11" s="12"/>
      <c r="C11" s="12"/>
      <c r="D11" s="12"/>
      <c r="E11" s="10"/>
      <c r="F11" s="13"/>
      <c r="G11" s="13"/>
      <c r="H11" s="13"/>
      <c r="I11" s="1"/>
      <c r="J11" s="1"/>
      <c r="K11" s="1"/>
    </row>
    <row r="12" spans="1:12" ht="18" customHeight="1">
      <c r="B12" s="183" t="s">
        <v>8</v>
      </c>
      <c r="C12" s="183"/>
      <c r="D12" s="183"/>
      <c r="E12" s="14" t="s">
        <v>9</v>
      </c>
      <c r="F12" s="15"/>
      <c r="G12" s="15"/>
      <c r="H12" s="15"/>
      <c r="I12" s="16"/>
      <c r="J12" s="1"/>
      <c r="K12" s="1"/>
    </row>
    <row r="13" spans="1:12" ht="3" customHeight="1">
      <c r="B13" s="12"/>
      <c r="C13" s="12"/>
      <c r="D13" s="12"/>
      <c r="E13" s="15"/>
      <c r="F13" s="15"/>
      <c r="G13" s="15"/>
      <c r="H13" s="15"/>
      <c r="I13" s="16"/>
      <c r="J13" s="1"/>
      <c r="K13" s="1"/>
    </row>
    <row r="14" spans="1:12" ht="24.75" customHeight="1">
      <c r="B14" s="184" t="s">
        <v>10</v>
      </c>
      <c r="C14" s="184"/>
      <c r="D14" s="184"/>
      <c r="E14" s="189" t="s">
        <v>64</v>
      </c>
      <c r="F14" s="190"/>
      <c r="G14" s="190"/>
      <c r="H14" s="190"/>
      <c r="I14" s="190"/>
      <c r="J14" s="190"/>
      <c r="K14" s="1"/>
    </row>
    <row r="15" spans="1:12">
      <c r="B15" s="1"/>
      <c r="C15" s="1"/>
      <c r="D15" s="1"/>
      <c r="E15" s="1"/>
      <c r="F15" s="1"/>
      <c r="G15" s="1"/>
      <c r="H15" s="1"/>
      <c r="I15" s="1"/>
      <c r="J15" s="1"/>
    </row>
    <row r="16" spans="1:12" ht="24.75" customHeight="1">
      <c r="B16" s="75" t="s">
        <v>11</v>
      </c>
      <c r="C16" s="188"/>
      <c r="D16" s="188"/>
      <c r="E16" s="188"/>
      <c r="F16" s="188"/>
      <c r="G16" s="188"/>
      <c r="H16" s="18" t="s">
        <v>12</v>
      </c>
      <c r="I16" s="191"/>
      <c r="J16" s="191"/>
      <c r="K16" s="191"/>
      <c r="L16" s="11"/>
    </row>
    <row r="17" spans="1:18" ht="24.75" customHeight="1">
      <c r="B17" s="76" t="s">
        <v>13</v>
      </c>
      <c r="C17" s="192"/>
      <c r="D17" s="192"/>
      <c r="E17" s="192"/>
      <c r="F17" s="192"/>
      <c r="G17" s="192"/>
      <c r="H17" s="19" t="s">
        <v>14</v>
      </c>
      <c r="I17" s="194"/>
      <c r="J17" s="194"/>
      <c r="K17" s="194"/>
      <c r="L17" s="11"/>
    </row>
    <row r="18" spans="1:18" ht="15" customHeight="1">
      <c r="B18" s="77" t="s">
        <v>15</v>
      </c>
      <c r="C18" s="20" t="s">
        <v>16</v>
      </c>
      <c r="D18" s="144"/>
      <c r="E18" s="144"/>
      <c r="F18" s="144"/>
      <c r="G18" s="144"/>
      <c r="H18" s="147" t="s">
        <v>114</v>
      </c>
      <c r="I18" s="148"/>
      <c r="J18" s="131"/>
      <c r="K18" s="132"/>
      <c r="L18" s="1">
        <v>66444</v>
      </c>
    </row>
    <row r="19" spans="1:18" ht="19.5" customHeight="1">
      <c r="B19" s="75" t="s">
        <v>17</v>
      </c>
      <c r="C19" s="145"/>
      <c r="D19" s="146"/>
      <c r="E19" s="146"/>
      <c r="F19" s="146"/>
      <c r="G19" s="146"/>
      <c r="H19" s="149"/>
      <c r="I19" s="150"/>
      <c r="J19" s="133"/>
      <c r="K19" s="134"/>
    </row>
    <row r="20" spans="1:18" ht="19.5" customHeight="1">
      <c r="B20" s="75" t="s">
        <v>18</v>
      </c>
      <c r="C20" s="185"/>
      <c r="D20" s="186"/>
      <c r="E20" s="186"/>
      <c r="F20" s="186"/>
      <c r="G20" s="187"/>
      <c r="H20" s="21" t="s">
        <v>19</v>
      </c>
      <c r="I20" s="137"/>
      <c r="J20" s="138"/>
      <c r="K20" s="139"/>
    </row>
    <row r="21" spans="1:18" ht="19.5" customHeight="1">
      <c r="B21" s="180" t="s">
        <v>89</v>
      </c>
      <c r="C21" s="22"/>
      <c r="D21" s="23" t="s">
        <v>87</v>
      </c>
      <c r="E21" s="182" t="s">
        <v>20</v>
      </c>
      <c r="F21" s="182"/>
      <c r="G21" s="24"/>
      <c r="H21" s="25" t="s">
        <v>21</v>
      </c>
      <c r="I21" s="24" t="s">
        <v>91</v>
      </c>
      <c r="J21" s="24" t="s">
        <v>108</v>
      </c>
      <c r="K21" s="60"/>
    </row>
    <row r="22" spans="1:18" ht="16.5" customHeight="1">
      <c r="B22" s="181"/>
      <c r="C22" s="26"/>
      <c r="D22" s="27" t="s">
        <v>88</v>
      </c>
      <c r="E22" s="193"/>
      <c r="F22" s="193"/>
      <c r="G22" s="193"/>
      <c r="H22" s="193"/>
      <c r="I22" s="193"/>
      <c r="J22" s="59"/>
      <c r="K22" s="28" t="s">
        <v>22</v>
      </c>
    </row>
    <row r="23" spans="1:18" s="1" customFormat="1" ht="5.25" customHeight="1"/>
    <row r="24" spans="1:18" s="30" customFormat="1" ht="18.75" customHeight="1">
      <c r="A24" s="29"/>
      <c r="B24" s="140" t="s">
        <v>109</v>
      </c>
      <c r="C24" s="140"/>
      <c r="D24" s="140"/>
      <c r="E24" s="140"/>
      <c r="F24" s="140"/>
      <c r="G24" s="140"/>
      <c r="H24" s="140"/>
      <c r="I24" s="140"/>
      <c r="J24" s="140"/>
      <c r="K24" s="140"/>
      <c r="L24" s="95"/>
      <c r="M24" s="95"/>
      <c r="N24" s="95"/>
      <c r="O24" s="95"/>
      <c r="P24" s="95"/>
      <c r="Q24" s="95"/>
      <c r="R24" s="95"/>
    </row>
    <row r="25" spans="1:18" s="1" customFormat="1" ht="3" customHeight="1"/>
    <row r="26" spans="1:18" s="1" customFormat="1" ht="18" thickBot="1">
      <c r="B26" s="31" t="s">
        <v>117</v>
      </c>
      <c r="C26" s="31"/>
      <c r="D26" s="11"/>
      <c r="E26" s="11"/>
      <c r="F26" s="11"/>
      <c r="G26" s="11"/>
      <c r="H26" s="11"/>
      <c r="I26" s="11"/>
      <c r="J26" s="11"/>
    </row>
    <row r="27" spans="1:18">
      <c r="B27" s="151" t="s">
        <v>23</v>
      </c>
      <c r="C27" s="152"/>
      <c r="D27" s="91" t="s">
        <v>24</v>
      </c>
      <c r="E27" s="91" t="s">
        <v>25</v>
      </c>
      <c r="F27" s="141" t="s">
        <v>26</v>
      </c>
      <c r="G27" s="141"/>
      <c r="H27" s="91" t="s">
        <v>27</v>
      </c>
      <c r="I27" s="91" t="s">
        <v>28</v>
      </c>
      <c r="J27" s="91" t="s">
        <v>37</v>
      </c>
      <c r="K27" s="72" t="s">
        <v>29</v>
      </c>
    </row>
    <row r="28" spans="1:18">
      <c r="B28" s="124" t="s">
        <v>77</v>
      </c>
      <c r="C28" s="125"/>
      <c r="D28" s="32" t="s">
        <v>30</v>
      </c>
      <c r="E28" s="135" t="s">
        <v>82</v>
      </c>
      <c r="F28" s="142" t="s">
        <v>82</v>
      </c>
      <c r="G28" s="169"/>
      <c r="H28" s="142" t="s">
        <v>85</v>
      </c>
      <c r="I28" s="135" t="s">
        <v>82</v>
      </c>
      <c r="J28" s="135" t="s">
        <v>130</v>
      </c>
      <c r="K28" s="167" t="s">
        <v>82</v>
      </c>
    </row>
    <row r="29" spans="1:18" ht="21" customHeight="1">
      <c r="B29" s="163"/>
      <c r="C29" s="164"/>
      <c r="D29" s="33"/>
      <c r="E29" s="136"/>
      <c r="F29" s="143"/>
      <c r="G29" s="170"/>
      <c r="H29" s="143"/>
      <c r="I29" s="136"/>
      <c r="J29" s="136"/>
      <c r="K29" s="168"/>
    </row>
    <row r="30" spans="1:18" ht="19.5" customHeight="1">
      <c r="B30" s="165" t="s">
        <v>78</v>
      </c>
      <c r="C30" s="166"/>
      <c r="D30" s="92" t="s">
        <v>34</v>
      </c>
      <c r="E30" s="171" t="s">
        <v>74</v>
      </c>
      <c r="F30" s="172"/>
      <c r="G30" s="172"/>
      <c r="H30" s="172"/>
      <c r="I30" s="172"/>
      <c r="J30" s="172"/>
      <c r="K30" s="173"/>
    </row>
    <row r="31" spans="1:18" ht="12.75" customHeight="1">
      <c r="B31" s="126" t="s">
        <v>79</v>
      </c>
      <c r="C31" s="127"/>
      <c r="D31" s="135" t="s">
        <v>84</v>
      </c>
      <c r="E31" s="209" t="s">
        <v>92</v>
      </c>
      <c r="F31" s="203" t="s">
        <v>80</v>
      </c>
      <c r="G31" s="204"/>
      <c r="H31" s="204"/>
      <c r="I31" s="153" t="s">
        <v>35</v>
      </c>
      <c r="J31" s="157" t="s">
        <v>120</v>
      </c>
      <c r="K31" s="160" t="s">
        <v>121</v>
      </c>
    </row>
    <row r="32" spans="1:18" ht="12.75" customHeight="1">
      <c r="B32" s="126"/>
      <c r="C32" s="127"/>
      <c r="D32" s="201"/>
      <c r="E32" s="210"/>
      <c r="F32" s="155" t="s">
        <v>31</v>
      </c>
      <c r="G32" s="156"/>
      <c r="H32" s="111" t="s">
        <v>119</v>
      </c>
      <c r="I32" s="154"/>
      <c r="J32" s="158"/>
      <c r="K32" s="161"/>
    </row>
    <row r="33" spans="2:12" ht="43.5" customHeight="1">
      <c r="B33" s="126"/>
      <c r="C33" s="127"/>
      <c r="D33" s="201"/>
      <c r="E33" s="114" t="s">
        <v>123</v>
      </c>
      <c r="F33" s="207" t="s">
        <v>124</v>
      </c>
      <c r="G33" s="208"/>
      <c r="H33" s="115" t="s">
        <v>125</v>
      </c>
      <c r="I33" s="114" t="s">
        <v>126</v>
      </c>
      <c r="J33" s="158"/>
      <c r="K33" s="113" t="s">
        <v>122</v>
      </c>
    </row>
    <row r="34" spans="2:12" ht="19.5" customHeight="1">
      <c r="B34" s="163"/>
      <c r="C34" s="164"/>
      <c r="D34" s="201"/>
      <c r="E34" s="87"/>
      <c r="F34" s="130"/>
      <c r="G34" s="130"/>
      <c r="H34" s="89"/>
      <c r="I34" s="92"/>
      <c r="J34" s="159"/>
      <c r="K34" s="96"/>
    </row>
    <row r="35" spans="2:12" ht="16.5" customHeight="1">
      <c r="B35" s="124" t="s">
        <v>86</v>
      </c>
      <c r="C35" s="125"/>
      <c r="D35" s="135" t="s">
        <v>83</v>
      </c>
      <c r="E35" s="216" t="s">
        <v>82</v>
      </c>
      <c r="F35" s="162" t="s">
        <v>80</v>
      </c>
      <c r="G35" s="162"/>
      <c r="H35" s="162"/>
      <c r="I35" s="219" t="s">
        <v>75</v>
      </c>
      <c r="J35" s="216" t="s">
        <v>82</v>
      </c>
      <c r="K35" s="224" t="s">
        <v>131</v>
      </c>
    </row>
    <row r="36" spans="2:12" ht="18" customHeight="1">
      <c r="B36" s="126"/>
      <c r="C36" s="127"/>
      <c r="D36" s="201"/>
      <c r="E36" s="217"/>
      <c r="F36" s="219" t="s">
        <v>33</v>
      </c>
      <c r="G36" s="219"/>
      <c r="H36" s="111" t="s">
        <v>32</v>
      </c>
      <c r="I36" s="219"/>
      <c r="J36" s="217"/>
      <c r="K36" s="224"/>
    </row>
    <row r="37" spans="2:12" ht="45.75" customHeight="1">
      <c r="B37" s="126"/>
      <c r="C37" s="127"/>
      <c r="D37" s="201"/>
      <c r="E37" s="218"/>
      <c r="F37" s="230" t="s">
        <v>127</v>
      </c>
      <c r="G37" s="231"/>
      <c r="H37" s="114" t="s">
        <v>128</v>
      </c>
      <c r="I37" s="116" t="s">
        <v>129</v>
      </c>
      <c r="J37" s="218"/>
      <c r="K37" s="112" t="s">
        <v>132</v>
      </c>
    </row>
    <row r="38" spans="2:12" ht="18.75" customHeight="1" thickBot="1">
      <c r="B38" s="128"/>
      <c r="C38" s="129"/>
      <c r="D38" s="83"/>
      <c r="E38" s="74"/>
      <c r="F38" s="196"/>
      <c r="G38" s="197"/>
      <c r="H38" s="90"/>
      <c r="I38" s="83"/>
      <c r="J38" s="74"/>
      <c r="K38" s="107"/>
    </row>
    <row r="39" spans="2:12" ht="4.5" customHeight="1" thickBot="1">
      <c r="B39" s="35"/>
      <c r="C39" s="35"/>
      <c r="D39" s="35"/>
      <c r="E39" s="35"/>
      <c r="F39" s="35"/>
      <c r="G39" s="35"/>
      <c r="H39" s="35"/>
      <c r="I39" s="35"/>
      <c r="J39" s="35"/>
    </row>
    <row r="40" spans="2:12" ht="20.25" customHeight="1" thickBot="1">
      <c r="B40" s="222" t="s">
        <v>76</v>
      </c>
      <c r="C40" s="223"/>
      <c r="D40" s="223"/>
      <c r="E40" s="223"/>
      <c r="F40" s="73"/>
      <c r="G40" s="82" t="s">
        <v>133</v>
      </c>
      <c r="H40" s="93"/>
      <c r="I40" s="93"/>
      <c r="J40" s="220"/>
      <c r="K40" s="221"/>
    </row>
    <row r="41" spans="2:12" ht="18" thickBot="1">
      <c r="B41" s="36" t="s">
        <v>118</v>
      </c>
      <c r="C41" s="36"/>
      <c r="D41" s="1"/>
      <c r="E41" s="1"/>
      <c r="F41" s="1"/>
      <c r="G41" s="1"/>
      <c r="H41" s="1"/>
      <c r="I41" s="1"/>
      <c r="J41" s="1"/>
    </row>
    <row r="42" spans="2:12">
      <c r="B42" s="214" t="s">
        <v>23</v>
      </c>
      <c r="C42" s="215"/>
      <c r="D42" s="108" t="s">
        <v>24</v>
      </c>
      <c r="E42" s="108" t="s">
        <v>25</v>
      </c>
      <c r="F42" s="141" t="s">
        <v>26</v>
      </c>
      <c r="G42" s="141"/>
      <c r="H42" s="108" t="s">
        <v>27</v>
      </c>
      <c r="I42" s="108" t="s">
        <v>28</v>
      </c>
      <c r="J42" s="108" t="s">
        <v>37</v>
      </c>
      <c r="K42" s="72" t="s">
        <v>29</v>
      </c>
    </row>
    <row r="43" spans="2:12" ht="23.25" customHeight="1">
      <c r="B43" s="124" t="s">
        <v>38</v>
      </c>
      <c r="C43" s="125"/>
      <c r="D43" s="135" t="s">
        <v>81</v>
      </c>
      <c r="E43" s="135" t="s">
        <v>81</v>
      </c>
      <c r="F43" s="211" t="s">
        <v>93</v>
      </c>
      <c r="G43" s="212"/>
      <c r="H43" s="212"/>
      <c r="I43" s="212"/>
      <c r="J43" s="212"/>
      <c r="K43" s="213"/>
    </row>
    <row r="44" spans="2:12" ht="53.25" customHeight="1">
      <c r="B44" s="126"/>
      <c r="C44" s="127"/>
      <c r="D44" s="201"/>
      <c r="E44" s="201"/>
      <c r="F44" s="228" t="s">
        <v>134</v>
      </c>
      <c r="G44" s="229"/>
      <c r="H44" s="119" t="s">
        <v>135</v>
      </c>
      <c r="I44" s="117" t="s">
        <v>136</v>
      </c>
      <c r="J44" s="81" t="s">
        <v>137</v>
      </c>
      <c r="K44" s="118" t="s">
        <v>138</v>
      </c>
    </row>
    <row r="45" spans="2:12" ht="18" customHeight="1">
      <c r="B45" s="163"/>
      <c r="C45" s="164"/>
      <c r="D45" s="201"/>
      <c r="E45" s="201"/>
      <c r="F45" s="39"/>
      <c r="G45" s="40"/>
      <c r="H45" s="38"/>
      <c r="I45" s="38"/>
      <c r="J45" s="38"/>
      <c r="K45" s="106"/>
    </row>
    <row r="46" spans="2:12" ht="23.25" customHeight="1">
      <c r="B46" s="124" t="s">
        <v>39</v>
      </c>
      <c r="C46" s="125"/>
      <c r="D46" s="135" t="s">
        <v>81</v>
      </c>
      <c r="E46" s="135" t="s">
        <v>81</v>
      </c>
      <c r="F46" s="225" t="s">
        <v>139</v>
      </c>
      <c r="G46" s="225"/>
      <c r="H46" s="226" t="s">
        <v>140</v>
      </c>
      <c r="I46" s="226"/>
      <c r="J46" s="226"/>
      <c r="K46" s="227"/>
      <c r="L46" s="84"/>
    </row>
    <row r="47" spans="2:12" ht="49.5" customHeight="1">
      <c r="B47" s="126"/>
      <c r="C47" s="127"/>
      <c r="D47" s="201"/>
      <c r="E47" s="201"/>
      <c r="F47" s="198" t="s">
        <v>94</v>
      </c>
      <c r="G47" s="198"/>
      <c r="H47" s="120" t="s">
        <v>141</v>
      </c>
      <c r="I47" s="121" t="s">
        <v>142</v>
      </c>
      <c r="J47" s="119" t="s">
        <v>143</v>
      </c>
      <c r="K47" s="123" t="s">
        <v>144</v>
      </c>
    </row>
    <row r="48" spans="2:12" ht="18.75" customHeight="1">
      <c r="B48" s="163"/>
      <c r="C48" s="164"/>
      <c r="D48" s="201"/>
      <c r="E48" s="201"/>
      <c r="F48" s="199"/>
      <c r="G48" s="200"/>
      <c r="H48" s="110"/>
      <c r="I48" s="58"/>
      <c r="J48" s="57"/>
      <c r="K48" s="97"/>
    </row>
    <row r="49" spans="2:11" ht="24" customHeight="1">
      <c r="B49" s="124" t="s">
        <v>40</v>
      </c>
      <c r="C49" s="125"/>
      <c r="D49" s="135" t="s">
        <v>81</v>
      </c>
      <c r="E49" s="135" t="s">
        <v>81</v>
      </c>
      <c r="F49" s="203" t="s">
        <v>145</v>
      </c>
      <c r="G49" s="204"/>
      <c r="H49" s="204"/>
      <c r="I49" s="205"/>
      <c r="J49" s="203" t="s">
        <v>140</v>
      </c>
      <c r="K49" s="206"/>
    </row>
    <row r="50" spans="2:11" ht="57" customHeight="1">
      <c r="B50" s="126"/>
      <c r="C50" s="127"/>
      <c r="D50" s="201"/>
      <c r="E50" s="201"/>
      <c r="F50" s="198" t="s">
        <v>146</v>
      </c>
      <c r="G50" s="198"/>
      <c r="H50" s="122" t="s">
        <v>147</v>
      </c>
      <c r="I50" s="114" t="s">
        <v>148</v>
      </c>
      <c r="J50" s="122" t="s">
        <v>149</v>
      </c>
      <c r="K50" s="112" t="s">
        <v>150</v>
      </c>
    </row>
    <row r="51" spans="2:11" ht="19.5" customHeight="1" thickBot="1">
      <c r="B51" s="128"/>
      <c r="C51" s="129"/>
      <c r="D51" s="202"/>
      <c r="E51" s="202"/>
      <c r="F51" s="196"/>
      <c r="G51" s="197"/>
      <c r="H51" s="109"/>
      <c r="I51" s="74"/>
      <c r="J51" s="74"/>
      <c r="K51" s="98"/>
    </row>
    <row r="52" spans="2:11" ht="14.25" customHeight="1">
      <c r="B52" s="42" t="s">
        <v>41</v>
      </c>
      <c r="C52" s="1"/>
      <c r="D52" s="1"/>
      <c r="F52" s="1"/>
      <c r="G52" s="1"/>
      <c r="H52" s="1"/>
      <c r="I52" s="1"/>
      <c r="J52" s="1"/>
    </row>
    <row r="53" spans="2:11" ht="35.25" customHeight="1">
      <c r="B53" s="195" t="s">
        <v>151</v>
      </c>
      <c r="C53" s="195"/>
      <c r="D53" s="195"/>
      <c r="E53" s="195"/>
      <c r="F53" s="195"/>
      <c r="G53" s="195"/>
      <c r="H53" s="195"/>
      <c r="I53" s="195"/>
      <c r="J53" s="195"/>
      <c r="K53" s="195"/>
    </row>
  </sheetData>
  <sheetProtection password="CC6F" sheet="1" objects="1" scenarios="1" selectLockedCells="1"/>
  <mergeCells count="77">
    <mergeCell ref="F42:G42"/>
    <mergeCell ref="F44:G44"/>
    <mergeCell ref="F37:G37"/>
    <mergeCell ref="F36:G36"/>
    <mergeCell ref="B43:C45"/>
    <mergeCell ref="B31:C34"/>
    <mergeCell ref="D43:D45"/>
    <mergeCell ref="D31:D34"/>
    <mergeCell ref="F38:G38"/>
    <mergeCell ref="D35:D37"/>
    <mergeCell ref="F33:G33"/>
    <mergeCell ref="E31:E32"/>
    <mergeCell ref="F31:H31"/>
    <mergeCell ref="E43:E45"/>
    <mergeCell ref="F43:K43"/>
    <mergeCell ref="B42:C42"/>
    <mergeCell ref="E35:E37"/>
    <mergeCell ref="I35:I36"/>
    <mergeCell ref="J40:K40"/>
    <mergeCell ref="B40:E40"/>
    <mergeCell ref="B53:K53"/>
    <mergeCell ref="B49:C51"/>
    <mergeCell ref="F51:G51"/>
    <mergeCell ref="F47:G47"/>
    <mergeCell ref="F48:G48"/>
    <mergeCell ref="B46:C48"/>
    <mergeCell ref="D46:D48"/>
    <mergeCell ref="D49:D51"/>
    <mergeCell ref="E46:E48"/>
    <mergeCell ref="E49:E51"/>
    <mergeCell ref="F49:I49"/>
    <mergeCell ref="J49:K49"/>
    <mergeCell ref="F50:G50"/>
    <mergeCell ref="F46:G46"/>
    <mergeCell ref="H46:K46"/>
    <mergeCell ref="B7:D7"/>
    <mergeCell ref="E7:H7"/>
    <mergeCell ref="B8:D8"/>
    <mergeCell ref="E8:H8"/>
    <mergeCell ref="B21:B22"/>
    <mergeCell ref="E21:F21"/>
    <mergeCell ref="B10:D10"/>
    <mergeCell ref="B12:D12"/>
    <mergeCell ref="B14:D14"/>
    <mergeCell ref="C20:G20"/>
    <mergeCell ref="C16:G16"/>
    <mergeCell ref="E14:J14"/>
    <mergeCell ref="I16:K16"/>
    <mergeCell ref="C17:G17"/>
    <mergeCell ref="E22:I22"/>
    <mergeCell ref="I17:K17"/>
    <mergeCell ref="F35:H35"/>
    <mergeCell ref="B28:C29"/>
    <mergeCell ref="B30:C30"/>
    <mergeCell ref="K28:K29"/>
    <mergeCell ref="E28:E29"/>
    <mergeCell ref="F28:G29"/>
    <mergeCell ref="I28:I29"/>
    <mergeCell ref="E30:K30"/>
    <mergeCell ref="J35:J37"/>
    <mergeCell ref="K35:K36"/>
    <mergeCell ref="B35:C38"/>
    <mergeCell ref="F34:G34"/>
    <mergeCell ref="J18:K19"/>
    <mergeCell ref="J28:J29"/>
    <mergeCell ref="I20:K20"/>
    <mergeCell ref="B24:K24"/>
    <mergeCell ref="F27:G27"/>
    <mergeCell ref="H28:H29"/>
    <mergeCell ref="D18:G18"/>
    <mergeCell ref="C19:G19"/>
    <mergeCell ref="H18:I19"/>
    <mergeCell ref="B27:C27"/>
    <mergeCell ref="I31:I32"/>
    <mergeCell ref="F32:G32"/>
    <mergeCell ref="J31:J34"/>
    <mergeCell ref="K31:K32"/>
  </mergeCells>
  <phoneticPr fontId="1"/>
  <printOptions horizontalCentered="1" verticalCentered="1"/>
  <pageMargins left="0" right="0" top="0" bottom="0" header="0.31496062992125984" footer="0.31496062992125984"/>
  <pageSetup paperSize="9"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20</xdr:row>
                    <xdr:rowOff>47625</xdr:rowOff>
                  </from>
                  <to>
                    <xdr:col>3</xdr:col>
                    <xdr:colOff>219075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371475</xdr:colOff>
                    <xdr:row>20</xdr:row>
                    <xdr:rowOff>47625</xdr:rowOff>
                  </from>
                  <to>
                    <xdr:col>4</xdr:col>
                    <xdr:colOff>676275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257175</xdr:colOff>
                    <xdr:row>20</xdr:row>
                    <xdr:rowOff>47625</xdr:rowOff>
                  </from>
                  <to>
                    <xdr:col>7</xdr:col>
                    <xdr:colOff>66675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285750</xdr:colOff>
                    <xdr:row>20</xdr:row>
                    <xdr:rowOff>38100</xdr:rowOff>
                  </from>
                  <to>
                    <xdr:col>9</xdr:col>
                    <xdr:colOff>590550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21</xdr:row>
                    <xdr:rowOff>9525</xdr:rowOff>
                  </from>
                  <to>
                    <xdr:col>3</xdr:col>
                    <xdr:colOff>219075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" name="Option Button 35">
              <controlPr defaultSize="0" autoFill="0" autoLine="0" autoPict="0">
                <anchor moveWithCells="1">
                  <from>
                    <xdr:col>7</xdr:col>
                    <xdr:colOff>647700</xdr:colOff>
                    <xdr:row>39</xdr:row>
                    <xdr:rowOff>47625</xdr:rowOff>
                  </from>
                  <to>
                    <xdr:col>8</xdr:col>
                    <xdr:colOff>466725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Option Button 36">
              <controlPr defaultSize="0" autoFill="0" autoLine="0" autoPict="0">
                <anchor moveWithCells="1">
                  <from>
                    <xdr:col>8</xdr:col>
                    <xdr:colOff>647700</xdr:colOff>
                    <xdr:row>39</xdr:row>
                    <xdr:rowOff>57150</xdr:rowOff>
                  </from>
                  <to>
                    <xdr:col>9</xdr:col>
                    <xdr:colOff>466725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" name="Group Box 119">
              <controlPr defaultSize="0" autoFill="0" autoPict="0">
                <anchor moveWithCells="1">
                  <from>
                    <xdr:col>4</xdr:col>
                    <xdr:colOff>1038225</xdr:colOff>
                    <xdr:row>39</xdr:row>
                    <xdr:rowOff>0</xdr:rowOff>
                  </from>
                  <to>
                    <xdr:col>11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" name="Check Box 124">
              <controlPr defaultSize="0" autoFill="0" autoLine="0" autoPict="0">
                <anchor moveWithCells="1">
                  <from>
                    <xdr:col>8</xdr:col>
                    <xdr:colOff>142875</xdr:colOff>
                    <xdr:row>20</xdr:row>
                    <xdr:rowOff>19050</xdr:rowOff>
                  </from>
                  <to>
                    <xdr:col>8</xdr:col>
                    <xdr:colOff>409575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" name="Check Box 142">
              <controlPr defaultSize="0" autoFill="0" autoLine="0" autoPict="0">
                <anchor moveWithCells="1">
                  <from>
                    <xdr:col>5</xdr:col>
                    <xdr:colOff>66675</xdr:colOff>
                    <xdr:row>50</xdr:row>
                    <xdr:rowOff>38100</xdr:rowOff>
                  </from>
                  <to>
                    <xdr:col>6</xdr:col>
                    <xdr:colOff>142875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" name="Check Box 143">
              <controlPr defaultSize="0" autoFill="0" autoLine="0" autoPict="0">
                <anchor moveWithCells="1">
                  <from>
                    <xdr:col>7</xdr:col>
                    <xdr:colOff>180975</xdr:colOff>
                    <xdr:row>50</xdr:row>
                    <xdr:rowOff>38100</xdr:rowOff>
                  </from>
                  <to>
                    <xdr:col>7</xdr:col>
                    <xdr:colOff>762000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5" name="Check Box 144">
              <controlPr defaultSize="0" autoFill="0" autoLine="0" autoPict="0">
                <anchor moveWithCells="1">
                  <from>
                    <xdr:col>8</xdr:col>
                    <xdr:colOff>171450</xdr:colOff>
                    <xdr:row>50</xdr:row>
                    <xdr:rowOff>38100</xdr:rowOff>
                  </from>
                  <to>
                    <xdr:col>8</xdr:col>
                    <xdr:colOff>752475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6" name="Check Box 145">
              <controlPr defaultSize="0" autoFill="0" autoLine="0" autoPict="0">
                <anchor moveWithCells="1">
                  <from>
                    <xdr:col>9</xdr:col>
                    <xdr:colOff>171450</xdr:colOff>
                    <xdr:row>50</xdr:row>
                    <xdr:rowOff>38100</xdr:rowOff>
                  </from>
                  <to>
                    <xdr:col>9</xdr:col>
                    <xdr:colOff>742950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7" name="Check Box 146">
              <controlPr defaultSize="0" autoFill="0" autoLine="0" autoPict="0">
                <anchor moveWithCells="1">
                  <from>
                    <xdr:col>10</xdr:col>
                    <xdr:colOff>104775</xdr:colOff>
                    <xdr:row>50</xdr:row>
                    <xdr:rowOff>38100</xdr:rowOff>
                  </from>
                  <to>
                    <xdr:col>10</xdr:col>
                    <xdr:colOff>676275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8" name="Check Box 147">
              <controlPr defaultSize="0" autoFill="0" autoLine="0" autoPict="0">
                <anchor moveWithCells="1">
                  <from>
                    <xdr:col>5</xdr:col>
                    <xdr:colOff>133350</xdr:colOff>
                    <xdr:row>47</xdr:row>
                    <xdr:rowOff>47625</xdr:rowOff>
                  </from>
                  <to>
                    <xdr:col>6</xdr:col>
                    <xdr:colOff>266700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9" name="Check Box 148">
              <controlPr defaultSize="0" autoFill="0" autoLine="0" autoPict="0">
                <anchor moveWithCells="1">
                  <from>
                    <xdr:col>7</xdr:col>
                    <xdr:colOff>180975</xdr:colOff>
                    <xdr:row>47</xdr:row>
                    <xdr:rowOff>47625</xdr:rowOff>
                  </from>
                  <to>
                    <xdr:col>7</xdr:col>
                    <xdr:colOff>819150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20" name="Check Box 149">
              <controlPr defaultSize="0" autoFill="0" autoLine="0" autoPict="0">
                <anchor moveWithCells="1">
                  <from>
                    <xdr:col>8</xdr:col>
                    <xdr:colOff>180975</xdr:colOff>
                    <xdr:row>47</xdr:row>
                    <xdr:rowOff>47625</xdr:rowOff>
                  </from>
                  <to>
                    <xdr:col>8</xdr:col>
                    <xdr:colOff>819150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1" name="Check Box 150">
              <controlPr defaultSize="0" autoFill="0" autoLine="0" autoPict="0">
                <anchor moveWithCells="1">
                  <from>
                    <xdr:col>9</xdr:col>
                    <xdr:colOff>180975</xdr:colOff>
                    <xdr:row>47</xdr:row>
                    <xdr:rowOff>47625</xdr:rowOff>
                  </from>
                  <to>
                    <xdr:col>9</xdr:col>
                    <xdr:colOff>819150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2" name="Check Box 151">
              <controlPr defaultSize="0" autoFill="0" autoLine="0" autoPict="0">
                <anchor moveWithCells="1">
                  <from>
                    <xdr:col>10</xdr:col>
                    <xdr:colOff>95250</xdr:colOff>
                    <xdr:row>47</xdr:row>
                    <xdr:rowOff>47625</xdr:rowOff>
                  </from>
                  <to>
                    <xdr:col>10</xdr:col>
                    <xdr:colOff>733425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3" name="Check Box 153">
              <controlPr defaultSize="0" autoFill="0" autoLine="0" autoPict="0">
                <anchor moveWithCells="1">
                  <from>
                    <xdr:col>5</xdr:col>
                    <xdr:colOff>142875</xdr:colOff>
                    <xdr:row>44</xdr:row>
                    <xdr:rowOff>28575</xdr:rowOff>
                  </from>
                  <to>
                    <xdr:col>6</xdr:col>
                    <xdr:colOff>304800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24" name="Check Box 154">
              <controlPr defaultSize="0" autoFill="0" autoLine="0" autoPict="0">
                <anchor moveWithCells="1">
                  <from>
                    <xdr:col>7</xdr:col>
                    <xdr:colOff>180975</xdr:colOff>
                    <xdr:row>44</xdr:row>
                    <xdr:rowOff>28575</xdr:rowOff>
                  </from>
                  <to>
                    <xdr:col>7</xdr:col>
                    <xdr:colOff>838200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5" name="Check Box 155">
              <controlPr defaultSize="0" autoFill="0" autoLine="0" autoPict="0">
                <anchor moveWithCells="1">
                  <from>
                    <xdr:col>8</xdr:col>
                    <xdr:colOff>180975</xdr:colOff>
                    <xdr:row>44</xdr:row>
                    <xdr:rowOff>28575</xdr:rowOff>
                  </from>
                  <to>
                    <xdr:col>8</xdr:col>
                    <xdr:colOff>847725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6" name="Check Box 156">
              <controlPr defaultSize="0" autoFill="0" autoLine="0" autoPict="0">
                <anchor moveWithCells="1">
                  <from>
                    <xdr:col>10</xdr:col>
                    <xdr:colOff>123825</xdr:colOff>
                    <xdr:row>44</xdr:row>
                    <xdr:rowOff>28575</xdr:rowOff>
                  </from>
                  <to>
                    <xdr:col>10</xdr:col>
                    <xdr:colOff>790575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7" name="Check Box 157">
              <controlPr defaultSize="0" autoFill="0" autoLine="0" autoPict="0">
                <anchor moveWithCells="1">
                  <from>
                    <xdr:col>3</xdr:col>
                    <xdr:colOff>142875</xdr:colOff>
                    <xdr:row>28</xdr:row>
                    <xdr:rowOff>57150</xdr:rowOff>
                  </from>
                  <to>
                    <xdr:col>3</xdr:col>
                    <xdr:colOff>876300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8" name="Check Box 158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66675</xdr:rowOff>
                  </from>
                  <to>
                    <xdr:col>4</xdr:col>
                    <xdr:colOff>847725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9" name="Check Box 159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66675</xdr:rowOff>
                  </from>
                  <to>
                    <xdr:col>6</xdr:col>
                    <xdr:colOff>323850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0" name="Check Box 160">
              <controlPr defaultSize="0" autoFill="0" autoLine="0" autoPict="0">
                <anchor moveWithCells="1">
                  <from>
                    <xdr:col>7</xdr:col>
                    <xdr:colOff>190500</xdr:colOff>
                    <xdr:row>33</xdr:row>
                    <xdr:rowOff>57150</xdr:rowOff>
                  </from>
                  <to>
                    <xdr:col>7</xdr:col>
                    <xdr:colOff>857250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1" name="Check Box 161">
              <controlPr defaultSize="0" autoFill="0" autoLine="0" autoPict="0">
                <anchor moveWithCells="1">
                  <from>
                    <xdr:col>8</xdr:col>
                    <xdr:colOff>190500</xdr:colOff>
                    <xdr:row>33</xdr:row>
                    <xdr:rowOff>57150</xdr:rowOff>
                  </from>
                  <to>
                    <xdr:col>8</xdr:col>
                    <xdr:colOff>857250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32" name="Check Box 163">
              <controlPr defaultSize="0" autoFill="0" autoLine="0" autoPict="0">
                <anchor moveWithCells="1">
                  <from>
                    <xdr:col>10</xdr:col>
                    <xdr:colOff>104775</xdr:colOff>
                    <xdr:row>33</xdr:row>
                    <xdr:rowOff>57150</xdr:rowOff>
                  </from>
                  <to>
                    <xdr:col>10</xdr:col>
                    <xdr:colOff>723900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33" name="Check Box 164">
              <controlPr defaultSize="0" autoFill="0" autoLine="0" autoPict="0">
                <anchor moveWithCells="1">
                  <from>
                    <xdr:col>5</xdr:col>
                    <xdr:colOff>104775</xdr:colOff>
                    <xdr:row>37</xdr:row>
                    <xdr:rowOff>38100</xdr:rowOff>
                  </from>
                  <to>
                    <xdr:col>6</xdr:col>
                    <xdr:colOff>257175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34" name="Check Box 165">
              <controlPr defaultSize="0" autoFill="0" autoLine="0" autoPict="0">
                <anchor moveWithCells="1">
                  <from>
                    <xdr:col>7</xdr:col>
                    <xdr:colOff>152400</xdr:colOff>
                    <xdr:row>37</xdr:row>
                    <xdr:rowOff>38100</xdr:rowOff>
                  </from>
                  <to>
                    <xdr:col>7</xdr:col>
                    <xdr:colOff>809625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35" name="Check Box 166">
              <controlPr defaultSize="0" autoFill="0" autoLine="0" autoPict="0">
                <anchor moveWithCells="1">
                  <from>
                    <xdr:col>8</xdr:col>
                    <xdr:colOff>180975</xdr:colOff>
                    <xdr:row>37</xdr:row>
                    <xdr:rowOff>38100</xdr:rowOff>
                  </from>
                  <to>
                    <xdr:col>8</xdr:col>
                    <xdr:colOff>838200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36" name="Check Box 167">
              <controlPr defaultSize="0" autoFill="0" autoLine="0" autoPict="0">
                <anchor moveWithCells="1">
                  <from>
                    <xdr:col>10</xdr:col>
                    <xdr:colOff>114300</xdr:colOff>
                    <xdr:row>37</xdr:row>
                    <xdr:rowOff>38100</xdr:rowOff>
                  </from>
                  <to>
                    <xdr:col>10</xdr:col>
                    <xdr:colOff>771525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37" name="Check Box 168">
              <controlPr defaultSize="0" autoFill="0" autoLine="0" autoPict="0">
                <anchor moveWithCells="1">
                  <from>
                    <xdr:col>9</xdr:col>
                    <xdr:colOff>209550</xdr:colOff>
                    <xdr:row>44</xdr:row>
                    <xdr:rowOff>28575</xdr:rowOff>
                  </from>
                  <to>
                    <xdr:col>9</xdr:col>
                    <xdr:colOff>866775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38" name="Check Box 169">
              <controlPr defaultSize="0" autoFill="0" autoLine="0" autoPict="0">
                <anchor moveWithCells="1">
                  <from>
                    <xdr:col>9</xdr:col>
                    <xdr:colOff>514350</xdr:colOff>
                    <xdr:row>17</xdr:row>
                    <xdr:rowOff>123825</xdr:rowOff>
                  </from>
                  <to>
                    <xdr:col>10</xdr:col>
                    <xdr:colOff>190500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39" name="Check Box 170">
              <controlPr defaultSize="0" autoFill="0" autoLine="0" autoPict="0">
                <anchor moveWithCells="1">
                  <from>
                    <xdr:col>4</xdr:col>
                    <xdr:colOff>161925</xdr:colOff>
                    <xdr:row>37</xdr:row>
                    <xdr:rowOff>28575</xdr:rowOff>
                  </from>
                  <to>
                    <xdr:col>4</xdr:col>
                    <xdr:colOff>819150</xdr:colOff>
                    <xdr:row>37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6"/>
  <sheetViews>
    <sheetView workbookViewId="0">
      <selection activeCell="A38" sqref="A38"/>
    </sheetView>
  </sheetViews>
  <sheetFormatPr defaultRowHeight="13.5"/>
  <cols>
    <col min="1" max="1" width="18.125" customWidth="1"/>
    <col min="5" max="5" width="25.75" customWidth="1"/>
    <col min="6" max="6" width="7.25" customWidth="1"/>
    <col min="7" max="7" width="12.5" customWidth="1"/>
    <col min="8" max="8" width="8.5" customWidth="1"/>
  </cols>
  <sheetData>
    <row r="1" spans="1:8">
      <c r="A1" s="43" t="s">
        <v>42</v>
      </c>
      <c r="B1" s="44" t="s">
        <v>43</v>
      </c>
      <c r="C1" s="238" t="s">
        <v>111</v>
      </c>
      <c r="D1" s="239"/>
      <c r="E1" s="43" t="s">
        <v>44</v>
      </c>
      <c r="F1" s="44" t="s">
        <v>45</v>
      </c>
      <c r="G1" s="17" t="s">
        <v>48</v>
      </c>
      <c r="H1" s="17" t="s">
        <v>45</v>
      </c>
    </row>
    <row r="2" spans="1:8" ht="18" customHeight="1">
      <c r="A2" s="45" t="s">
        <v>47</v>
      </c>
      <c r="B2" s="46" t="b">
        <v>0</v>
      </c>
      <c r="C2" s="104" t="s">
        <v>112</v>
      </c>
      <c r="D2" s="66" t="b">
        <v>0</v>
      </c>
      <c r="E2" s="50" t="s">
        <v>66</v>
      </c>
      <c r="F2" s="53" t="b">
        <v>0</v>
      </c>
      <c r="G2" s="66" t="s">
        <v>67</v>
      </c>
      <c r="H2" s="65">
        <v>0</v>
      </c>
    </row>
    <row r="3" spans="1:8" ht="18" customHeight="1">
      <c r="A3" s="45" t="s">
        <v>49</v>
      </c>
      <c r="B3" s="45" t="b">
        <v>0</v>
      </c>
      <c r="C3" s="21" t="s">
        <v>113</v>
      </c>
      <c r="D3" s="63"/>
      <c r="E3" s="78" t="s">
        <v>96</v>
      </c>
      <c r="F3" s="53" t="b">
        <v>0</v>
      </c>
      <c r="G3" s="62" t="s">
        <v>65</v>
      </c>
      <c r="H3" s="60"/>
    </row>
    <row r="4" spans="1:8" ht="18" customHeight="1">
      <c r="A4" s="45" t="s">
        <v>21</v>
      </c>
      <c r="B4" s="45" t="b">
        <v>0</v>
      </c>
      <c r="C4" s="64"/>
      <c r="D4" s="60"/>
      <c r="E4" s="103" t="s">
        <v>35</v>
      </c>
      <c r="F4" s="54" t="b">
        <v>0</v>
      </c>
      <c r="G4" s="63" t="s">
        <v>68</v>
      </c>
      <c r="H4" s="61"/>
    </row>
    <row r="5" spans="1:8" ht="18" customHeight="1">
      <c r="A5" s="45" t="s">
        <v>90</v>
      </c>
      <c r="B5" s="45" t="b">
        <v>0</v>
      </c>
      <c r="C5" s="64"/>
      <c r="D5" s="60"/>
      <c r="E5" s="103" t="s">
        <v>97</v>
      </c>
      <c r="F5" s="54" t="b">
        <v>0</v>
      </c>
      <c r="H5" s="64"/>
    </row>
    <row r="6" spans="1:8" ht="18" customHeight="1">
      <c r="A6" s="45" t="s">
        <v>50</v>
      </c>
      <c r="B6" s="45" t="b">
        <v>0</v>
      </c>
      <c r="C6" s="64"/>
      <c r="D6" s="60"/>
      <c r="E6" s="85" t="s">
        <v>98</v>
      </c>
      <c r="F6" s="54" t="b">
        <v>0</v>
      </c>
    </row>
    <row r="7" spans="1:8">
      <c r="A7" s="45" t="s">
        <v>46</v>
      </c>
      <c r="B7" s="45" t="b">
        <v>0</v>
      </c>
      <c r="C7" s="64"/>
      <c r="D7" s="60"/>
      <c r="E7" s="79" t="s">
        <v>99</v>
      </c>
      <c r="F7" s="54" t="b">
        <v>0</v>
      </c>
    </row>
    <row r="8" spans="1:8" ht="16.5" customHeight="1">
      <c r="A8" s="232">
        <f>申し込みフォーム!$E$22</f>
        <v>0</v>
      </c>
      <c r="B8" s="233"/>
      <c r="C8" s="101"/>
      <c r="D8" s="102"/>
      <c r="E8" s="79" t="s">
        <v>100</v>
      </c>
      <c r="F8" s="54" t="b">
        <v>0</v>
      </c>
    </row>
    <row r="9" spans="1:8" ht="13.5" customHeight="1">
      <c r="A9" s="234"/>
      <c r="B9" s="235"/>
      <c r="C9" s="101"/>
      <c r="D9" s="101"/>
      <c r="E9" s="79" t="s">
        <v>115</v>
      </c>
      <c r="F9" s="86" t="b">
        <v>0</v>
      </c>
    </row>
    <row r="10" spans="1:8">
      <c r="A10" s="234"/>
      <c r="B10" s="235"/>
      <c r="C10" s="101"/>
      <c r="D10" s="101"/>
      <c r="E10" s="79" t="s">
        <v>154</v>
      </c>
      <c r="F10" s="86" t="b">
        <v>0</v>
      </c>
    </row>
    <row r="11" spans="1:8">
      <c r="A11" s="236"/>
      <c r="B11" s="237"/>
      <c r="C11" s="101"/>
      <c r="D11" s="101"/>
      <c r="E11" s="79" t="s">
        <v>164</v>
      </c>
      <c r="F11" s="86" t="b">
        <v>0</v>
      </c>
    </row>
    <row r="12" spans="1:8">
      <c r="E12" s="80" t="s">
        <v>155</v>
      </c>
      <c r="F12" s="53" t="b">
        <v>0</v>
      </c>
    </row>
    <row r="13" spans="1:8">
      <c r="E13" s="79" t="s">
        <v>156</v>
      </c>
      <c r="F13" s="54" t="b">
        <v>0</v>
      </c>
    </row>
    <row r="14" spans="1:8">
      <c r="E14" s="51" t="s">
        <v>157</v>
      </c>
      <c r="F14" s="54" t="b">
        <v>0</v>
      </c>
    </row>
    <row r="15" spans="1:8">
      <c r="E15" s="51" t="s">
        <v>165</v>
      </c>
      <c r="F15" s="54" t="b">
        <v>0</v>
      </c>
    </row>
    <row r="16" spans="1:8">
      <c r="E16" s="52" t="s">
        <v>159</v>
      </c>
      <c r="F16" s="55" t="b">
        <v>0</v>
      </c>
    </row>
    <row r="17" spans="5:6">
      <c r="E17" s="50" t="s">
        <v>63</v>
      </c>
      <c r="F17" s="53" t="b">
        <v>0</v>
      </c>
    </row>
    <row r="18" spans="5:6">
      <c r="E18" s="51" t="s">
        <v>166</v>
      </c>
      <c r="F18" s="54" t="b">
        <v>0</v>
      </c>
    </row>
    <row r="19" spans="5:6">
      <c r="E19" s="51" t="s">
        <v>102</v>
      </c>
      <c r="F19" s="54" t="b">
        <v>0</v>
      </c>
    </row>
    <row r="20" spans="5:6">
      <c r="E20" s="51" t="s">
        <v>167</v>
      </c>
      <c r="F20" s="54" t="b">
        <v>0</v>
      </c>
    </row>
    <row r="21" spans="5:6">
      <c r="E21" s="51" t="s">
        <v>103</v>
      </c>
      <c r="F21" s="54" t="b">
        <v>0</v>
      </c>
    </row>
    <row r="22" spans="5:6">
      <c r="E22" s="50" t="s">
        <v>104</v>
      </c>
      <c r="F22" s="53" t="b">
        <v>0</v>
      </c>
    </row>
    <row r="23" spans="5:6">
      <c r="E23" s="51" t="s">
        <v>168</v>
      </c>
      <c r="F23" s="54" t="b">
        <v>0</v>
      </c>
    </row>
    <row r="24" spans="5:6">
      <c r="E24" s="51" t="s">
        <v>95</v>
      </c>
      <c r="F24" s="54" t="b">
        <v>0</v>
      </c>
    </row>
    <row r="25" spans="5:6">
      <c r="E25" s="51" t="s">
        <v>162</v>
      </c>
      <c r="F25" s="54" t="b">
        <v>0</v>
      </c>
    </row>
    <row r="26" spans="5:6">
      <c r="E26" s="51" t="s">
        <v>101</v>
      </c>
      <c r="F26" s="54" t="b">
        <v>0</v>
      </c>
    </row>
  </sheetData>
  <sheetProtection selectLockedCells="1"/>
  <mergeCells count="2">
    <mergeCell ref="A8:B11"/>
    <mergeCell ref="C1:D1"/>
  </mergeCells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34"/>
  <sheetViews>
    <sheetView showZeros="0" workbookViewId="0">
      <selection activeCell="C2" sqref="C2:M2"/>
    </sheetView>
  </sheetViews>
  <sheetFormatPr defaultRowHeight="13.5"/>
  <cols>
    <col min="12" max="36" width="9" style="56"/>
  </cols>
  <sheetData>
    <row r="1" spans="1:37" s="49" customFormat="1" ht="22.5">
      <c r="A1" s="37" t="s">
        <v>52</v>
      </c>
      <c r="B1" s="37" t="s">
        <v>53</v>
      </c>
      <c r="C1" s="47" t="s">
        <v>54</v>
      </c>
      <c r="D1" s="47" t="s">
        <v>55</v>
      </c>
      <c r="E1" s="47" t="s">
        <v>56</v>
      </c>
      <c r="F1" s="47" t="s">
        <v>57</v>
      </c>
      <c r="G1" s="47" t="s">
        <v>15</v>
      </c>
      <c r="H1" s="47" t="s">
        <v>58</v>
      </c>
      <c r="I1" s="47" t="s">
        <v>59</v>
      </c>
      <c r="J1" s="47" t="s">
        <v>18</v>
      </c>
      <c r="K1" s="105" t="s">
        <v>110</v>
      </c>
      <c r="L1" s="37" t="s">
        <v>60</v>
      </c>
      <c r="M1" s="34" t="s">
        <v>30</v>
      </c>
      <c r="N1" s="34" t="s">
        <v>105</v>
      </c>
      <c r="O1" s="34" t="s">
        <v>153</v>
      </c>
      <c r="P1" s="34" t="s">
        <v>106</v>
      </c>
      <c r="Q1" s="41" t="s">
        <v>36</v>
      </c>
      <c r="R1" s="41" t="s">
        <v>61</v>
      </c>
      <c r="S1" s="41" t="s">
        <v>62</v>
      </c>
      <c r="T1" s="41" t="s">
        <v>107</v>
      </c>
      <c r="U1" s="41" t="s">
        <v>154</v>
      </c>
      <c r="V1" s="41" t="s">
        <v>152</v>
      </c>
      <c r="W1" s="41" t="s">
        <v>155</v>
      </c>
      <c r="X1" s="41" t="s">
        <v>156</v>
      </c>
      <c r="Y1" s="41" t="s">
        <v>157</v>
      </c>
      <c r="Z1" s="41" t="s">
        <v>158</v>
      </c>
      <c r="AA1" s="41" t="s">
        <v>159</v>
      </c>
      <c r="AB1" s="48" t="s">
        <v>63</v>
      </c>
      <c r="AC1" s="41" t="s">
        <v>160</v>
      </c>
      <c r="AD1" s="41" t="s">
        <v>102</v>
      </c>
      <c r="AE1" s="48" t="s">
        <v>161</v>
      </c>
      <c r="AF1" s="41" t="s">
        <v>103</v>
      </c>
      <c r="AG1" s="48" t="s">
        <v>104</v>
      </c>
      <c r="AH1" s="41" t="s">
        <v>51</v>
      </c>
      <c r="AI1" s="41" t="s">
        <v>95</v>
      </c>
      <c r="AJ1" s="41" t="s">
        <v>162</v>
      </c>
      <c r="AK1" s="41" t="s">
        <v>163</v>
      </c>
    </row>
    <row r="2" spans="1:37">
      <c r="C2">
        <f>申し込みフォーム!$I$17</f>
        <v>0</v>
      </c>
      <c r="D2">
        <f>申し込みフォーム!$I$16</f>
        <v>0</v>
      </c>
      <c r="E2">
        <f>申し込みフォーム!$C$16</f>
        <v>0</v>
      </c>
      <c r="F2">
        <f>申し込みフォーム!$C$17</f>
        <v>0</v>
      </c>
      <c r="G2" s="88">
        <f>申し込みフォーム!$D$18</f>
        <v>0</v>
      </c>
      <c r="H2">
        <f>申し込みフォーム!$C$19</f>
        <v>0</v>
      </c>
      <c r="I2">
        <f>申し込みフォーム!$I$20</f>
        <v>0</v>
      </c>
      <c r="J2">
        <f>申し込みフォーム!$C$20</f>
        <v>0</v>
      </c>
      <c r="K2" s="56" t="str">
        <f>IF(フォーム変換データ!D2=TRUE,"×","○")</f>
        <v>○</v>
      </c>
      <c r="L2" s="56" t="str">
        <f>IF(フォーム変換データ!H2=1,"○",IF(フォーム変換データ!H2=2,"×","-"))</f>
        <v>-</v>
      </c>
      <c r="M2" s="56" t="str">
        <f>IF(フォーム変換データ!F2=TRUE,"○","×")</f>
        <v>×</v>
      </c>
      <c r="N2" s="56" t="str">
        <f>IF(フォーム変換データ!F3=TRUE,"○","×")</f>
        <v>×</v>
      </c>
      <c r="O2" s="56" t="str">
        <f>IF(フォーム変換データ!F4=TRUE,"○","×")</f>
        <v>×</v>
      </c>
      <c r="P2" s="56" t="str">
        <f>IF(フォーム変換データ!F5=TRUE,"○","×")</f>
        <v>×</v>
      </c>
      <c r="Q2" s="56" t="str">
        <f>IF(フォーム変換データ!F6=TRUE,"○","×")</f>
        <v>×</v>
      </c>
      <c r="R2" s="56" t="str">
        <f>IF(フォーム変換データ!F7=TRUE,"○","×")</f>
        <v>×</v>
      </c>
      <c r="S2" s="56" t="str">
        <f>IF(フォーム変換データ!F8=TRUE,"○","×")</f>
        <v>×</v>
      </c>
      <c r="T2" s="56" t="str">
        <f>IF(フォーム変換データ!G9=TRUE,"○","×")</f>
        <v>×</v>
      </c>
      <c r="U2" s="56" t="str">
        <f>IF(フォーム変換データ!H10=TRUE,"○","×")</f>
        <v>×</v>
      </c>
      <c r="V2" s="56" t="str">
        <f>IF(フォーム変換データ!F11=TRUE,"○","×")</f>
        <v>×</v>
      </c>
      <c r="W2" s="56" t="str">
        <f>IF(フォーム変換データ!F12=TRUE,"○","×")</f>
        <v>×</v>
      </c>
      <c r="X2" s="56" t="str">
        <f>IF(フォーム変換データ!F13=TRUE,"○","×")</f>
        <v>×</v>
      </c>
      <c r="Y2" s="56" t="str">
        <f>IF(フォーム変換データ!F14=TRUE,"○","×")</f>
        <v>×</v>
      </c>
      <c r="Z2" s="56" t="str">
        <f>IF(フォーム変換データ!F15=TRUE,"○","×")</f>
        <v>×</v>
      </c>
      <c r="AA2" s="56" t="str">
        <f>IF(フォーム変換データ!F16=TRUE,"○","×")</f>
        <v>×</v>
      </c>
      <c r="AB2" s="56" t="str">
        <f>IF(フォーム変換データ!F17=TRUE,"○","×")</f>
        <v>×</v>
      </c>
      <c r="AC2" s="56" t="str">
        <f>IF(フォーム変換データ!F18=TRUE,"○","×")</f>
        <v>×</v>
      </c>
      <c r="AD2" s="56" t="str">
        <f>IF(フォーム変換データ!F19=TRUE,"○","×")</f>
        <v>×</v>
      </c>
      <c r="AE2" s="56" t="str">
        <f>IF(フォーム変換データ!F20=TRUE,"○","×")</f>
        <v>×</v>
      </c>
      <c r="AF2" s="56" t="str">
        <f>IF(フォーム変換データ!F21=TRUE,"○","×")</f>
        <v>×</v>
      </c>
      <c r="AG2" s="56" t="str">
        <f>IF(フォーム変換データ!F22=TRUE,"○","×")</f>
        <v>×</v>
      </c>
      <c r="AH2" s="56" t="str">
        <f>IF(フォーム変換データ!F23=TRUE,"○","×")</f>
        <v>×</v>
      </c>
      <c r="AI2" s="56" t="str">
        <f>IF(フォーム変換データ!F24=TRUE,"○","×")</f>
        <v>×</v>
      </c>
      <c r="AJ2" s="56" t="str">
        <f>IF(フォーム変換データ!F25=TRUE,"○","×")</f>
        <v>×</v>
      </c>
      <c r="AK2" s="56" t="str">
        <f>IF(フォーム変換データ!F26=TRUE,"○","×")</f>
        <v>×</v>
      </c>
    </row>
    <row r="17" spans="16:23">
      <c r="P17" s="99"/>
      <c r="Q17" s="99"/>
      <c r="R17" s="99"/>
      <c r="S17" s="100"/>
      <c r="T17" s="99"/>
      <c r="U17" s="99"/>
      <c r="W17" s="99"/>
    </row>
    <row r="18" spans="16:23">
      <c r="P18" s="99"/>
      <c r="Q18" s="99"/>
      <c r="R18" s="99"/>
      <c r="S18" s="100"/>
      <c r="T18" s="99"/>
      <c r="U18" s="99"/>
      <c r="W18" s="99"/>
    </row>
    <row r="19" spans="16:23">
      <c r="P19" s="99"/>
      <c r="Q19" s="99"/>
      <c r="R19" s="99"/>
      <c r="S19" s="94"/>
      <c r="T19" s="99"/>
      <c r="U19" s="99"/>
      <c r="W19" s="99"/>
    </row>
    <row r="20" spans="16:23">
      <c r="P20" s="99"/>
      <c r="Q20" s="99"/>
      <c r="R20" s="99"/>
      <c r="S20" s="94"/>
      <c r="T20" s="99"/>
      <c r="U20" s="99"/>
      <c r="W20" s="99"/>
    </row>
    <row r="21" spans="16:23">
      <c r="P21" s="99"/>
      <c r="Q21" s="99"/>
      <c r="R21" s="99"/>
      <c r="S21" s="94"/>
      <c r="T21" s="99"/>
      <c r="U21" s="99"/>
      <c r="W21" s="99"/>
    </row>
    <row r="22" spans="16:23">
      <c r="P22" s="99"/>
      <c r="Q22" s="99"/>
      <c r="R22" s="99"/>
      <c r="S22" s="94"/>
      <c r="T22" s="99"/>
      <c r="U22" s="99"/>
      <c r="W22" s="99"/>
    </row>
    <row r="23" spans="16:23">
      <c r="P23" s="99"/>
      <c r="Q23" s="99"/>
      <c r="R23" s="99"/>
      <c r="S23" s="94"/>
      <c r="T23" s="99"/>
      <c r="U23" s="99"/>
      <c r="W23" s="99"/>
    </row>
    <row r="24" spans="16:23">
      <c r="P24" s="99"/>
      <c r="Q24" s="99"/>
      <c r="R24" s="99"/>
      <c r="S24" s="94"/>
      <c r="T24" s="99"/>
      <c r="U24" s="99"/>
      <c r="W24" s="99"/>
    </row>
    <row r="25" spans="16:23">
      <c r="P25" s="99"/>
      <c r="Q25" s="99"/>
      <c r="R25" s="99"/>
      <c r="S25" s="94"/>
      <c r="T25" s="99"/>
      <c r="U25" s="99"/>
      <c r="W25" s="99"/>
    </row>
    <row r="26" spans="16:23">
      <c r="P26" s="99"/>
      <c r="Q26" s="99"/>
      <c r="R26" s="99"/>
      <c r="S26" s="94"/>
      <c r="T26" s="99"/>
      <c r="U26" s="99"/>
      <c r="W26" s="99"/>
    </row>
    <row r="27" spans="16:23">
      <c r="P27" s="99"/>
      <c r="Q27" s="99"/>
      <c r="R27" s="99"/>
      <c r="S27" s="94"/>
      <c r="T27" s="99"/>
      <c r="U27" s="99"/>
      <c r="W27" s="99"/>
    </row>
    <row r="28" spans="16:23">
      <c r="P28" s="99"/>
      <c r="Q28" s="99"/>
      <c r="R28" s="99"/>
      <c r="S28" s="94"/>
      <c r="T28" s="99"/>
      <c r="U28" s="99"/>
      <c r="W28" s="99"/>
    </row>
    <row r="29" spans="16:23">
      <c r="P29" s="99"/>
      <c r="Q29" s="99"/>
      <c r="R29" s="99"/>
      <c r="S29" s="94"/>
      <c r="T29" s="99"/>
      <c r="U29" s="99"/>
      <c r="W29" s="99"/>
    </row>
    <row r="30" spans="16:23">
      <c r="P30" s="99"/>
      <c r="Q30" s="99"/>
      <c r="R30" s="99"/>
      <c r="S30" s="94"/>
      <c r="T30" s="99"/>
      <c r="U30" s="99"/>
      <c r="W30" s="99"/>
    </row>
    <row r="31" spans="16:23">
      <c r="P31" s="99"/>
      <c r="Q31" s="99"/>
      <c r="R31" s="99"/>
      <c r="S31" s="94"/>
      <c r="T31" s="99"/>
      <c r="U31" s="99"/>
      <c r="W31" s="99"/>
    </row>
    <row r="32" spans="16:23">
      <c r="P32" s="99"/>
      <c r="Q32" s="99"/>
      <c r="R32" s="99"/>
      <c r="S32" s="94"/>
      <c r="T32" s="99"/>
      <c r="U32" s="99"/>
      <c r="W32" s="99"/>
    </row>
    <row r="33" spans="16:23">
      <c r="P33" s="99"/>
      <c r="Q33" s="99"/>
      <c r="R33" s="99"/>
      <c r="S33" s="99"/>
      <c r="T33" s="99"/>
      <c r="U33" s="99"/>
      <c r="W33" s="99"/>
    </row>
    <row r="34" spans="16:23">
      <c r="P34" s="99"/>
      <c r="Q34" s="99"/>
      <c r="R34" s="99"/>
      <c r="S34" s="99"/>
      <c r="T34" s="99"/>
      <c r="U34" s="99"/>
      <c r="W34" s="99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69"/>
  <sheetViews>
    <sheetView showZeros="0" topLeftCell="F1" workbookViewId="0">
      <selection activeCell="R2" sqref="R2"/>
    </sheetView>
  </sheetViews>
  <sheetFormatPr defaultRowHeight="13.5"/>
  <cols>
    <col min="12" max="13" width="10.125" style="56" customWidth="1"/>
    <col min="14" max="17" width="9" style="56"/>
    <col min="18" max="18" width="19.75" customWidth="1"/>
  </cols>
  <sheetData>
    <row r="1" spans="1:18" ht="22.5">
      <c r="A1" s="37" t="s">
        <v>52</v>
      </c>
      <c r="B1" s="37" t="s">
        <v>53</v>
      </c>
      <c r="C1" s="47" t="s">
        <v>54</v>
      </c>
      <c r="D1" s="47" t="s">
        <v>55</v>
      </c>
      <c r="E1" s="47" t="s">
        <v>56</v>
      </c>
      <c r="F1" s="47" t="s">
        <v>57</v>
      </c>
      <c r="G1" s="47" t="s">
        <v>15</v>
      </c>
      <c r="H1" s="47" t="s">
        <v>58</v>
      </c>
      <c r="I1" s="47" t="s">
        <v>59</v>
      </c>
      <c r="J1" s="47" t="s">
        <v>18</v>
      </c>
      <c r="K1" s="105" t="s">
        <v>110</v>
      </c>
      <c r="L1" s="67" t="s">
        <v>69</v>
      </c>
      <c r="M1" s="67" t="s">
        <v>70</v>
      </c>
      <c r="N1" s="67" t="s">
        <v>72</v>
      </c>
      <c r="O1" s="67" t="s">
        <v>90</v>
      </c>
      <c r="P1" s="68" t="s">
        <v>71</v>
      </c>
      <c r="Q1" s="69" t="s">
        <v>46</v>
      </c>
      <c r="R1" s="71" t="s">
        <v>73</v>
      </c>
    </row>
    <row r="2" spans="1:18">
      <c r="C2">
        <f>申し込みフォーム!$I$17</f>
        <v>0</v>
      </c>
      <c r="D2">
        <f>申し込みフォーム!$I$16</f>
        <v>0</v>
      </c>
      <c r="E2">
        <f>申し込みフォーム!$C$16</f>
        <v>0</v>
      </c>
      <c r="F2">
        <f>申し込みフォーム!$C$17</f>
        <v>0</v>
      </c>
      <c r="G2" s="88">
        <f>申し込みフォーム!$D$18</f>
        <v>0</v>
      </c>
      <c r="H2">
        <f>申し込みフォーム!$C$19</f>
        <v>0</v>
      </c>
      <c r="I2">
        <f>申し込みフォーム!$I$20</f>
        <v>0</v>
      </c>
      <c r="J2">
        <f>申し込みフォーム!$C$20</f>
        <v>0</v>
      </c>
      <c r="K2" s="56" t="str">
        <f>IF(フォーム変換データ!D2=TRUE,"×","○")</f>
        <v>○</v>
      </c>
      <c r="L2" s="56" t="str">
        <f>IF(フォーム変換データ!B2=TRUE,"○","×")</f>
        <v>×</v>
      </c>
      <c r="M2" s="56" t="str">
        <f>IF(フォーム変換データ!B3=TRUE,"○","×")</f>
        <v>×</v>
      </c>
      <c r="N2" s="56" t="str">
        <f>IF(フォーム変換データ!B4=TRUE,"○","×")</f>
        <v>×</v>
      </c>
      <c r="O2" s="56" t="str">
        <f>IF(フォーム変換データ!B5=TRUE,"○","×")</f>
        <v>×</v>
      </c>
      <c r="P2" s="56" t="str">
        <f>IF(フォーム変換データ!B6=TRUE,"○","×")</f>
        <v>×</v>
      </c>
      <c r="Q2" s="56" t="str">
        <f>IF(フォーム変換データ!C6=TRUE,"○","×")</f>
        <v>×</v>
      </c>
      <c r="R2">
        <f>フォーム変換データ!A8</f>
        <v>0</v>
      </c>
    </row>
    <row r="3" spans="1:18">
      <c r="Q3" s="70"/>
    </row>
    <row r="4" spans="1:18">
      <c r="Q4" s="70"/>
    </row>
    <row r="5" spans="1:18">
      <c r="Q5" s="70"/>
    </row>
    <row r="6" spans="1:18">
      <c r="Q6" s="70"/>
    </row>
    <row r="7" spans="1:18">
      <c r="Q7" s="70"/>
    </row>
    <row r="8" spans="1:18">
      <c r="Q8" s="70"/>
    </row>
    <row r="9" spans="1:18">
      <c r="Q9" s="70"/>
    </row>
    <row r="10" spans="1:18">
      <c r="Q10" s="70"/>
    </row>
    <row r="11" spans="1:18">
      <c r="Q11" s="70"/>
    </row>
    <row r="12" spans="1:18">
      <c r="Q12" s="70"/>
    </row>
    <row r="13" spans="1:18">
      <c r="Q13" s="70"/>
    </row>
    <row r="14" spans="1:18">
      <c r="Q14" s="70"/>
    </row>
    <row r="15" spans="1:18">
      <c r="Q15" s="70"/>
    </row>
    <row r="16" spans="1:18">
      <c r="Q16" s="70"/>
    </row>
    <row r="17" spans="17:17">
      <c r="Q17" s="70"/>
    </row>
    <row r="18" spans="17:17">
      <c r="Q18" s="70"/>
    </row>
    <row r="19" spans="17:17">
      <c r="Q19" s="70"/>
    </row>
    <row r="20" spans="17:17">
      <c r="Q20" s="70"/>
    </row>
    <row r="21" spans="17:17">
      <c r="Q21" s="70"/>
    </row>
    <row r="22" spans="17:17">
      <c r="Q22" s="70"/>
    </row>
    <row r="23" spans="17:17">
      <c r="Q23" s="70"/>
    </row>
    <row r="24" spans="17:17">
      <c r="Q24" s="70"/>
    </row>
    <row r="25" spans="17:17">
      <c r="Q25" s="70"/>
    </row>
    <row r="26" spans="17:17">
      <c r="Q26" s="70"/>
    </row>
    <row r="27" spans="17:17">
      <c r="Q27" s="70"/>
    </row>
    <row r="28" spans="17:17">
      <c r="Q28" s="70"/>
    </row>
    <row r="29" spans="17:17">
      <c r="Q29" s="70"/>
    </row>
    <row r="30" spans="17:17">
      <c r="Q30" s="70"/>
    </row>
    <row r="31" spans="17:17">
      <c r="Q31" s="70"/>
    </row>
    <row r="32" spans="17:17">
      <c r="Q32" s="70"/>
    </row>
    <row r="33" spans="17:17">
      <c r="Q33" s="70"/>
    </row>
    <row r="34" spans="17:17">
      <c r="Q34" s="70"/>
    </row>
    <row r="35" spans="17:17">
      <c r="Q35" s="70"/>
    </row>
    <row r="36" spans="17:17">
      <c r="Q36" s="70"/>
    </row>
    <row r="37" spans="17:17">
      <c r="Q37" s="70"/>
    </row>
    <row r="38" spans="17:17">
      <c r="Q38" s="70"/>
    </row>
    <row r="39" spans="17:17">
      <c r="Q39" s="70"/>
    </row>
    <row r="40" spans="17:17">
      <c r="Q40" s="70"/>
    </row>
    <row r="41" spans="17:17">
      <c r="Q41" s="70"/>
    </row>
    <row r="42" spans="17:17">
      <c r="Q42" s="70"/>
    </row>
    <row r="43" spans="17:17">
      <c r="Q43" s="70"/>
    </row>
    <row r="44" spans="17:17">
      <c r="Q44" s="70"/>
    </row>
    <row r="45" spans="17:17">
      <c r="Q45" s="70"/>
    </row>
    <row r="46" spans="17:17">
      <c r="Q46" s="70"/>
    </row>
    <row r="47" spans="17:17">
      <c r="Q47" s="70"/>
    </row>
    <row r="48" spans="17:17">
      <c r="Q48" s="70"/>
    </row>
    <row r="49" spans="17:17">
      <c r="Q49" s="70"/>
    </row>
    <row r="50" spans="17:17">
      <c r="Q50" s="70"/>
    </row>
    <row r="51" spans="17:17">
      <c r="Q51" s="70"/>
    </row>
    <row r="52" spans="17:17">
      <c r="Q52" s="70"/>
    </row>
    <row r="53" spans="17:17">
      <c r="Q53" s="70"/>
    </row>
    <row r="54" spans="17:17">
      <c r="Q54" s="70"/>
    </row>
    <row r="55" spans="17:17">
      <c r="Q55" s="70"/>
    </row>
    <row r="56" spans="17:17">
      <c r="Q56" s="70"/>
    </row>
    <row r="57" spans="17:17">
      <c r="Q57" s="70"/>
    </row>
    <row r="58" spans="17:17">
      <c r="Q58" s="70"/>
    </row>
    <row r="59" spans="17:17">
      <c r="Q59" s="70"/>
    </row>
    <row r="60" spans="17:17">
      <c r="Q60" s="70"/>
    </row>
    <row r="61" spans="17:17">
      <c r="Q61" s="70"/>
    </row>
    <row r="62" spans="17:17">
      <c r="Q62" s="70"/>
    </row>
    <row r="63" spans="17:17">
      <c r="Q63" s="70"/>
    </row>
    <row r="64" spans="17:17">
      <c r="Q64" s="70"/>
    </row>
    <row r="65" spans="17:17">
      <c r="Q65" s="70"/>
    </row>
    <row r="66" spans="17:17">
      <c r="Q66" s="70"/>
    </row>
    <row r="67" spans="17:17">
      <c r="Q67" s="70"/>
    </row>
    <row r="68" spans="17:17">
      <c r="Q68" s="70"/>
    </row>
    <row r="69" spans="17:17">
      <c r="Q69" s="70"/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申し込みフォーム</vt:lpstr>
      <vt:lpstr>フォーム変換データ</vt:lpstr>
      <vt:lpstr>集計用データ</vt:lpstr>
      <vt:lpstr>アンケート</vt:lpstr>
      <vt:lpstr>申し込みフォーム!Print_Area</vt:lpstr>
    </vt:vector>
  </TitlesOfParts>
  <Company>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syakairenkei</dc:creator>
  <cp:lastModifiedBy>先端機構G</cp:lastModifiedBy>
  <cp:lastPrinted>2016-10-26T02:06:22Z</cp:lastPrinted>
  <dcterms:created xsi:type="dcterms:W3CDTF">2013-11-30T23:11:05Z</dcterms:created>
  <dcterms:modified xsi:type="dcterms:W3CDTF">2017-12-15T06:16:31Z</dcterms:modified>
</cp:coreProperties>
</file>