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200067\Kansai University\国際部 - 部署用\令和6(2024)年度\国際教育グループ\受入留学生支援チーム\交換・JLC受入留学生\春\履修関係\"/>
    </mc:Choice>
  </mc:AlternateContent>
  <bookViews>
    <workbookView xWindow="0" yWindow="0" windowWidth="20580" windowHeight="7410"/>
  </bookViews>
  <sheets>
    <sheet name="履修届" sheetId="3" r:id="rId1"/>
    <sheet name="2024spring" sheetId="12" state="hidden" r:id="rId2"/>
  </sheets>
  <externalReferences>
    <externalReference r:id="rId3"/>
  </externalReferences>
  <definedNames>
    <definedName name="___2018交換留学生提供科目">#REF!</definedName>
    <definedName name="__2018交換留学生提供科目">#REF!</definedName>
    <definedName name="_2018交換留学生提供科目">#REF!</definedName>
    <definedName name="_2019交換留学生提供科目">#REF!</definedName>
    <definedName name="_2020交換留学生提供科目" localSheetId="1">'2024spring'!$C$1:$I$101</definedName>
    <definedName name="_2020交換留学生提供科目">#REF!</definedName>
    <definedName name="_xlnm._FilterDatabase" localSheetId="1" hidden="1">'2024spring'!$A$1:$I$101</definedName>
    <definedName name="_xlnm._FilterDatabase" localSheetId="0" hidden="1">履修届!$A$7:$I$7</definedName>
    <definedName name="_xlnm.Print_Area" localSheetId="1">'2024spring'!$A$1:$I$72</definedName>
    <definedName name="_xlnm.Print_Area" localSheetId="0">履修届!$A$1:$I$27</definedName>
    <definedName name="_xlnm.Print_Titles" localSheetId="1">'2024spring'!$1:$1</definedName>
    <definedName name="あああああああああ">#REF!</definedName>
  </definedNames>
  <calcPr calcId="162913"/>
</workbook>
</file>

<file path=xl/calcChain.xml><?xml version="1.0" encoding="utf-8"?>
<calcChain xmlns="http://schemas.openxmlformats.org/spreadsheetml/2006/main">
  <c r="J78" i="12" l="1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8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I9" i="3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8" i="3"/>
  <c r="D27" i="3" l="1"/>
</calcChain>
</file>

<file path=xl/sharedStrings.xml><?xml version="1.0" encoding="utf-8"?>
<sst xmlns="http://schemas.openxmlformats.org/spreadsheetml/2006/main" count="537" uniqueCount="250">
  <si>
    <t>Seminar in Japanology (The Japanese Language and Society)</t>
  </si>
  <si>
    <t>International Development</t>
  </si>
  <si>
    <t>Critical Thinking for Social and Global Issues</t>
  </si>
  <si>
    <t>【参考】千里山キャンパス移動時間</t>
    <rPh sb="4" eb="6">
      <t>センリ</t>
    </rPh>
    <rPh sb="6" eb="7">
      <t>ヤマ</t>
    </rPh>
    <phoneticPr fontId="1"/>
  </si>
  <si>
    <t>時間割コード
（Code）</t>
    <rPh sb="0" eb="2">
      <t>ジカン</t>
    </rPh>
    <rPh sb="2" eb="3">
      <t>ワ</t>
    </rPh>
    <phoneticPr fontId="1"/>
  </si>
  <si>
    <t>科目名
（Course Name)</t>
    <rPh sb="0" eb="2">
      <t>カモク</t>
    </rPh>
    <rPh sb="2" eb="3">
      <t>メイ</t>
    </rPh>
    <phoneticPr fontId="1"/>
  </si>
  <si>
    <r>
      <t xml:space="preserve">曜限
</t>
    </r>
    <r>
      <rPr>
        <sz val="9"/>
        <rFont val="ＭＳ Ｐゴシック"/>
        <family val="3"/>
        <charset val="128"/>
        <scheme val="minor"/>
      </rPr>
      <t>（Day/Period）</t>
    </r>
    <rPh sb="0" eb="1">
      <t>ヨウ</t>
    </rPh>
    <rPh sb="1" eb="2">
      <t>ゲン</t>
    </rPh>
    <phoneticPr fontId="1"/>
  </si>
  <si>
    <t>担当教員
（Professor）</t>
    <rPh sb="0" eb="2">
      <t>タントウ</t>
    </rPh>
    <rPh sb="2" eb="4">
      <t>キョウイン</t>
    </rPh>
    <phoneticPr fontId="1"/>
  </si>
  <si>
    <t>Japanese Popular Culture (Postwar Japanese Culture)</t>
  </si>
  <si>
    <t>削除フラグ
（Remove)</t>
    <rPh sb="0" eb="2">
      <t>サクジョ</t>
    </rPh>
    <phoneticPr fontId="1"/>
  </si>
  <si>
    <t>Methods of Comparative Analysis(ENG and JPN Communication)</t>
  </si>
  <si>
    <t>Information and Communication Technologies</t>
  </si>
  <si>
    <t>日付／Date</t>
    <rPh sb="0" eb="2">
      <t>ヒヅケ</t>
    </rPh>
    <phoneticPr fontId="1"/>
  </si>
  <si>
    <t>事務室確認</t>
    <rPh sb="0" eb="3">
      <t>ジムシツ</t>
    </rPh>
    <rPh sb="3" eb="5">
      <t>カクニン</t>
    </rPh>
    <phoneticPr fontId="1"/>
  </si>
  <si>
    <t>アカデミック・アドバイザー　サイン
Academic Advisor　Signature</t>
    <phoneticPr fontId="1"/>
  </si>
  <si>
    <t>高槻キャンパス
（Takatsuki Campus)</t>
    <phoneticPr fontId="1"/>
  </si>
  <si>
    <t>堺キャンパス
（Sakai Campus）</t>
    <rPh sb="0" eb="1">
      <t>サカイ</t>
    </rPh>
    <phoneticPr fontId="1"/>
  </si>
  <si>
    <t>約１時間20分
（About 1hour 20min）</t>
    <rPh sb="0" eb="1">
      <t>ヤク</t>
    </rPh>
    <rPh sb="2" eb="4">
      <t>ジカン</t>
    </rPh>
    <rPh sb="6" eb="7">
      <t>フン</t>
    </rPh>
    <phoneticPr fontId="1"/>
  </si>
  <si>
    <t>約１時間
（About 1 hour）</t>
    <rPh sb="0" eb="1">
      <t>ヤク</t>
    </rPh>
    <rPh sb="2" eb="4">
      <t>ジカン</t>
    </rPh>
    <phoneticPr fontId="1"/>
  </si>
  <si>
    <t>約１時間10分
（About 1hour 10min)</t>
    <rPh sb="0" eb="1">
      <t>ヤク</t>
    </rPh>
    <rPh sb="2" eb="4">
      <t>ジカン</t>
    </rPh>
    <rPh sb="6" eb="7">
      <t>フン</t>
    </rPh>
    <phoneticPr fontId="1"/>
  </si>
  <si>
    <t>氏名
(Name)</t>
    <rPh sb="0" eb="2">
      <t>シメイ</t>
    </rPh>
    <phoneticPr fontId="1"/>
  </si>
  <si>
    <t>学籍番号
(Student ID)</t>
    <rPh sb="0" eb="2">
      <t>ガクセキ</t>
    </rPh>
    <rPh sb="2" eb="4">
      <t>バンゴウ</t>
    </rPh>
    <phoneticPr fontId="1"/>
  </si>
  <si>
    <t>高槻ミューズキャンパス
（Takatsuki Muse Campus）</t>
    <phoneticPr fontId="1"/>
  </si>
  <si>
    <t>ドン・バイサウス</t>
  </si>
  <si>
    <t>Research Methods for Social Sciences</t>
  </si>
  <si>
    <t>Foundation for Academic English</t>
  </si>
  <si>
    <t>Academic Writing Practice</t>
  </si>
  <si>
    <t>Presentation Skills</t>
  </si>
  <si>
    <t>ASEAN Studies</t>
  </si>
  <si>
    <t>KUGF Independent Study (English Skills Development)</t>
  </si>
  <si>
    <t>学部
（Faculty）</t>
    <rPh sb="0" eb="2">
      <t>ガクブ</t>
    </rPh>
    <phoneticPr fontId="1"/>
  </si>
  <si>
    <t>参考単位
（Credits）</t>
    <rPh sb="0" eb="2">
      <t>サンコウ</t>
    </rPh>
    <rPh sb="2" eb="4">
      <t>タンイ</t>
    </rPh>
    <phoneticPr fontId="1"/>
  </si>
  <si>
    <t>履修届(Registration form)</t>
    <rPh sb="0" eb="2">
      <t>リシュウ</t>
    </rPh>
    <rPh sb="2" eb="3">
      <t>トドケ</t>
    </rPh>
    <phoneticPr fontId="1"/>
  </si>
  <si>
    <t>Japanese Industries and Companies (The Global Competition)</t>
  </si>
  <si>
    <t>Contemporary Gender Studies</t>
  </si>
  <si>
    <t>Japanese  (1-a)</t>
  </si>
  <si>
    <t>Japanese  (1-b)</t>
  </si>
  <si>
    <t>Japanese  (2-a)</t>
  </si>
  <si>
    <t>Japanese  (2-b)</t>
  </si>
  <si>
    <t>Japanese  (3-a)</t>
  </si>
  <si>
    <t>Japanese  (3-b)</t>
  </si>
  <si>
    <t>Japanese  (4-a)</t>
  </si>
  <si>
    <t>Japanese  (4-b)</t>
  </si>
  <si>
    <t>Japanese  (5-a)</t>
  </si>
  <si>
    <t>Japanese  (5-b)</t>
  </si>
  <si>
    <t>Contemporary Japan  (Understanding Japan)</t>
  </si>
  <si>
    <t>Contemporary Japan  (Researching Japan)</t>
  </si>
  <si>
    <t>Communication in Japanese Society  (Business Japanese)</t>
  </si>
  <si>
    <t>Communication in Japanese Society  (JPN Corporate Culture)</t>
  </si>
  <si>
    <t>時間割CD
（Code）</t>
    <phoneticPr fontId="1"/>
  </si>
  <si>
    <t>科目名（Course Name）</t>
    <phoneticPr fontId="1"/>
  </si>
  <si>
    <t>事務室確認
（Office)</t>
    <phoneticPr fontId="1"/>
  </si>
  <si>
    <t>曜限
（Day/Period）</t>
    <phoneticPr fontId="1"/>
  </si>
  <si>
    <t>担当教員
（Professor）</t>
    <phoneticPr fontId="1"/>
  </si>
  <si>
    <t>参考単位
（Credit）</t>
    <phoneticPr fontId="1"/>
  </si>
  <si>
    <t>他キャンパス
(Campus）</t>
    <phoneticPr fontId="1"/>
  </si>
  <si>
    <t>備考
（Notes）</t>
    <rPh sb="0" eb="2">
      <t>ビコウ</t>
    </rPh>
    <phoneticPr fontId="1"/>
  </si>
  <si>
    <t>〇</t>
  </si>
  <si>
    <t>共通教養科目</t>
  </si>
  <si>
    <t>☆</t>
  </si>
  <si>
    <t>Understanding Cross-Cultural Communication</t>
  </si>
  <si>
    <t>△</t>
  </si>
  <si>
    <t>English Communication Skills for Business Contexts</t>
  </si>
  <si>
    <t>Japanese  (6-1a)</t>
  </si>
  <si>
    <t>Japanese  (6-2a)</t>
  </si>
  <si>
    <t>Japanese  (6-1b)</t>
  </si>
  <si>
    <t>Japanese  (6-2b)</t>
  </si>
  <si>
    <t>Japanese  (7-a)</t>
  </si>
  <si>
    <t>Japanese  (7-b)</t>
  </si>
  <si>
    <t>キャンパス
（Campus）</t>
    <phoneticPr fontId="1"/>
  </si>
  <si>
    <t>火3／Tue.3</t>
  </si>
  <si>
    <t>金3／Fri.3</t>
  </si>
  <si>
    <t>金2／Fri.2</t>
  </si>
  <si>
    <t>火5／Tue.5</t>
  </si>
  <si>
    <t>火4／Tue.4</t>
  </si>
  <si>
    <t>木3／Thu.3</t>
  </si>
  <si>
    <t>木4／Thu.4</t>
  </si>
  <si>
    <t>水5／Wed.5</t>
  </si>
  <si>
    <t>金4／Fri.4</t>
  </si>
  <si>
    <t>月3／Mon.3</t>
  </si>
  <si>
    <t>火2／Tue.2</t>
  </si>
  <si>
    <t>水1／Wed.1</t>
  </si>
  <si>
    <t>水2／Wed.2</t>
  </si>
  <si>
    <t>木5／Thu.5</t>
  </si>
  <si>
    <t>木2／Thu.2</t>
  </si>
  <si>
    <t>月4／Mon.4</t>
  </si>
  <si>
    <t>水4／Wed.4</t>
  </si>
  <si>
    <t>月2／Mon.2</t>
  </si>
  <si>
    <t>水3／Wed.3</t>
  </si>
  <si>
    <t>集中</t>
    <rPh sb="0" eb="2">
      <t>シュウチュウ</t>
    </rPh>
    <phoneticPr fontId="1"/>
  </si>
  <si>
    <t>語学要件
（Language Requirement）</t>
    <rPh sb="0" eb="2">
      <t>ゴガク</t>
    </rPh>
    <rPh sb="2" eb="4">
      <t>ヨウケン</t>
    </rPh>
    <phoneticPr fontId="1"/>
  </si>
  <si>
    <t>語学要件</t>
    <rPh sb="0" eb="2">
      <t>ゴガク</t>
    </rPh>
    <rPh sb="2" eb="4">
      <t>ヨウケン</t>
    </rPh>
    <phoneticPr fontId="1"/>
  </si>
  <si>
    <t>単位合計</t>
    <rPh sb="0" eb="2">
      <t>タンイ</t>
    </rPh>
    <rPh sb="2" eb="4">
      <t>ゴウケイ</t>
    </rPh>
    <phoneticPr fontId="1"/>
  </si>
  <si>
    <t>広田 鉄磨</t>
  </si>
  <si>
    <t>カオル・ナカオ・ ヴィヤ</t>
  </si>
  <si>
    <t>アレキサンダー・ ベネット</t>
  </si>
  <si>
    <t>アンドリュー・Ｐ ．サウター</t>
  </si>
  <si>
    <t>バシール・モハメ ッド・ウッディン</t>
  </si>
  <si>
    <t>山本 英一</t>
  </si>
  <si>
    <t>ベルチャアドリ アン</t>
  </si>
  <si>
    <t>留学のための英語スキルアップ</t>
  </si>
  <si>
    <t>田中/小川</t>
  </si>
  <si>
    <t>留学生科目</t>
  </si>
  <si>
    <t>千田/古川</t>
  </si>
  <si>
    <t>カオル・ナカオ・/田中</t>
  </si>
  <si>
    <t>川嶌 信恵</t>
  </si>
  <si>
    <t>田中/田中</t>
  </si>
  <si>
    <t>北野/北川</t>
  </si>
  <si>
    <t>田中/古川</t>
  </si>
  <si>
    <t>田中/北川</t>
  </si>
  <si>
    <t>北川/千田</t>
  </si>
  <si>
    <t>北川/田中</t>
  </si>
  <si>
    <t>田中 舞</t>
  </si>
  <si>
    <t>古川 智樹</t>
  </si>
  <si>
    <t>池田 佳子</t>
  </si>
  <si>
    <t>坂井 伸彰</t>
  </si>
  <si>
    <t>Japanese Economy(Topics in Japanese Economy and Discussion)</t>
  </si>
  <si>
    <t>神江 沙蘭</t>
  </si>
  <si>
    <t>Seminar in Japanology (Japanese Budo: An Intro. To Naginata)</t>
  </si>
  <si>
    <t>月1,水1／Mon.1,Wed.1</t>
  </si>
  <si>
    <t>05097</t>
  </si>
  <si>
    <t>火1,木1／Tue.1,Thu.1</t>
  </si>
  <si>
    <t>05099</t>
  </si>
  <si>
    <t>月2,水2／Mon.2,Wed.2</t>
  </si>
  <si>
    <t>05101</t>
  </si>
  <si>
    <t>火2,木2／Tue.2,Thu.2</t>
  </si>
  <si>
    <t>05103</t>
  </si>
  <si>
    <t>05105</t>
  </si>
  <si>
    <t>05107</t>
  </si>
  <si>
    <t>05109</t>
  </si>
  <si>
    <t>05111</t>
  </si>
  <si>
    <t>05113</t>
  </si>
  <si>
    <t>05117</t>
  </si>
  <si>
    <t>05121</t>
  </si>
  <si>
    <t>05125</t>
  </si>
  <si>
    <t>05127</t>
  </si>
  <si>
    <t>05129</t>
  </si>
  <si>
    <t>05131</t>
  </si>
  <si>
    <t>05133</t>
  </si>
  <si>
    <t>05135</t>
  </si>
  <si>
    <t>05137</t>
  </si>
  <si>
    <t>00325</t>
  </si>
  <si>
    <t>千里山キャンパス</t>
    <rPh sb="0" eb="3">
      <t>センリヤマ</t>
    </rPh>
    <phoneticPr fontId="1"/>
  </si>
  <si>
    <t>00341</t>
  </si>
  <si>
    <t>00362</t>
  </si>
  <si>
    <t>Academic Discussions and Debates</t>
  </si>
  <si>
    <t>00363</t>
  </si>
  <si>
    <t>アイシャ・トリ・ アスタリ</t>
  </si>
  <si>
    <t>00366</t>
  </si>
  <si>
    <t>マーケン・シプラ セウス</t>
  </si>
  <si>
    <t>00367</t>
  </si>
  <si>
    <t>ルクミナイテ・ア ナンドシモナ</t>
  </si>
  <si>
    <t>00375</t>
  </si>
  <si>
    <t>00376</t>
  </si>
  <si>
    <t>00378</t>
  </si>
  <si>
    <t>TOEFL/IELTSを通した英語学習１</t>
  </si>
  <si>
    <t>金5／Fri.5</t>
  </si>
  <si>
    <t>アナンドサンチ ット</t>
  </si>
  <si>
    <t>00432</t>
  </si>
  <si>
    <t>TOEFL/IELTSを通した英語学習２</t>
  </si>
  <si>
    <t>00437</t>
  </si>
  <si>
    <t>00445</t>
  </si>
  <si>
    <t>00446</t>
  </si>
  <si>
    <t>00451</t>
  </si>
  <si>
    <t>00452</t>
  </si>
  <si>
    <t>00463</t>
  </si>
  <si>
    <t>KUGF Independent Study（Understanding Organization Culture）</t>
  </si>
  <si>
    <t>00469</t>
  </si>
  <si>
    <t>Global Awareness１</t>
  </si>
  <si>
    <t>金1／Fri.1</t>
  </si>
  <si>
    <t>00475</t>
  </si>
  <si>
    <t>00486</t>
  </si>
  <si>
    <t>Science of Washoku (Japanese Cuisine)</t>
  </si>
  <si>
    <t>00516</t>
  </si>
  <si>
    <t>山本 敏幸</t>
  </si>
  <si>
    <t>00525</t>
  </si>
  <si>
    <t>小井川 広志</t>
  </si>
  <si>
    <t>00540</t>
  </si>
  <si>
    <t>Business for SDGs (Sustainable Development Goals)</t>
  </si>
  <si>
    <t>00543</t>
  </si>
  <si>
    <t>Japanese Philosophy and Thoughts</t>
  </si>
  <si>
    <t>火1／Tue.1</t>
  </si>
  <si>
    <t>00554</t>
  </si>
  <si>
    <t>Japanese Arts</t>
  </si>
  <si>
    <t>00559</t>
  </si>
  <si>
    <t>Japanese History(The History and Culture of Medieval Japan)</t>
  </si>
  <si>
    <t>00573</t>
  </si>
  <si>
    <t>Japanese Literature (Intro. to Classical JPN Literature)</t>
  </si>
  <si>
    <t>00585</t>
  </si>
  <si>
    <t>Comparative Asian Cultures Studies</t>
  </si>
  <si>
    <t>00590</t>
  </si>
  <si>
    <t>00596</t>
  </si>
  <si>
    <t>00605</t>
  </si>
  <si>
    <t>池田/ドン・バイサウス/アイシャ・トリ・</t>
  </si>
  <si>
    <t>00609</t>
  </si>
  <si>
    <t>00612</t>
  </si>
  <si>
    <t>Seminar in Japanology(War and Conflict through JPN Film)</t>
  </si>
  <si>
    <t>00617</t>
  </si>
  <si>
    <t>Second Language Acquisition</t>
  </si>
  <si>
    <t>名部井 敏代</t>
  </si>
  <si>
    <t>00620</t>
  </si>
  <si>
    <t>Individual Differences in Language Learning</t>
  </si>
  <si>
    <t>植木 美千子</t>
  </si>
  <si>
    <t>00633</t>
  </si>
  <si>
    <t>Structure of Language (discourse and meaning)</t>
  </si>
  <si>
    <t>アンドリュー・バ ーク</t>
  </si>
  <si>
    <t>00645</t>
  </si>
  <si>
    <t>00651</t>
  </si>
  <si>
    <t>Area Studies (Europe１)</t>
  </si>
  <si>
    <t>00657</t>
  </si>
  <si>
    <t>Area Studies (India)</t>
  </si>
  <si>
    <t>マヘーシュ・マド ウ・ゴクテ</t>
  </si>
  <si>
    <t>00664</t>
  </si>
  <si>
    <t>00672</t>
  </si>
  <si>
    <t>00678</t>
  </si>
  <si>
    <t>Global Sociology</t>
  </si>
  <si>
    <t>00681</t>
  </si>
  <si>
    <t>00686</t>
  </si>
  <si>
    <t>05079</t>
  </si>
  <si>
    <t>日本事情１</t>
  </si>
  <si>
    <t>国際部</t>
    <rPh sb="0" eb="2">
      <t>コクサイ</t>
    </rPh>
    <rPh sb="2" eb="3">
      <t>ブ</t>
    </rPh>
    <phoneticPr fontId="1"/>
  </si>
  <si>
    <t>末吉/戸田</t>
  </si>
  <si>
    <t>田中/千田</t>
  </si>
  <si>
    <t>05115</t>
  </si>
  <si>
    <t>05118</t>
  </si>
  <si>
    <t>05122</t>
  </si>
  <si>
    <t>Japanese 3以上</t>
    <rPh sb="10" eb="12">
      <t>イジョウ</t>
    </rPh>
    <phoneticPr fontId="1"/>
  </si>
  <si>
    <t>Contemporary Japan  (Japan in Mass Media １)</t>
  </si>
  <si>
    <t>末吉 佐久子</t>
  </si>
  <si>
    <t>Japanese 5以上</t>
    <rPh sb="10" eb="12">
      <t>イジョウ</t>
    </rPh>
    <phoneticPr fontId="1"/>
  </si>
  <si>
    <t>Japanese 4以上</t>
    <rPh sb="10" eb="12">
      <t>イジョウ</t>
    </rPh>
    <phoneticPr fontId="1"/>
  </si>
  <si>
    <t>Japanese 5以上もしくはJLPT N2,CFER B2を資格を有しているもの</t>
    <rPh sb="10" eb="12">
      <t>イジョウ</t>
    </rPh>
    <rPh sb="32" eb="34">
      <t>シカク</t>
    </rPh>
    <rPh sb="35" eb="36">
      <t>ユウ</t>
    </rPh>
    <phoneticPr fontId="1"/>
  </si>
  <si>
    <t>05139</t>
  </si>
  <si>
    <t>キャリアデザイン１（日本の社会と企業）</t>
  </si>
  <si>
    <t>05141</t>
  </si>
  <si>
    <t>キャリアデザイン３（日本の社会で働く）</t>
  </si>
  <si>
    <t>池田/古川/安川/安川</t>
  </si>
  <si>
    <t>CFER B2相当、JLPTN2以上の語学能力を有していることが望ましい</t>
    <rPh sb="24" eb="25">
      <t>ユウ</t>
    </rPh>
    <phoneticPr fontId="1"/>
  </si>
  <si>
    <t>10692</t>
  </si>
  <si>
    <t>発展演習政治学</t>
  </si>
  <si>
    <t>大津留 智恵子</t>
  </si>
  <si>
    <t>法学部</t>
  </si>
  <si>
    <t>25163</t>
  </si>
  <si>
    <t>堺キャンパス</t>
    <rPh sb="0" eb="1">
      <t>サカイ</t>
    </rPh>
    <phoneticPr fontId="1"/>
  </si>
  <si>
    <t>25168</t>
  </si>
  <si>
    <t>75115</t>
  </si>
  <si>
    <t>ラクシャンデル マハブーベ</t>
  </si>
  <si>
    <t xml:space="preserve"> 8/1,2,5</t>
  </si>
  <si>
    <t>△</t>
    <phoneticPr fontId="1"/>
  </si>
  <si>
    <t>日本語開講</t>
    <rPh sb="0" eb="3">
      <t>ニホンゴ</t>
    </rPh>
    <rPh sb="3" eb="5">
      <t>カイコウ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</si>
</sst>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2" borderId="0"/>
    <xf numFmtId="0" fontId="7" fillId="2" borderId="0"/>
    <xf numFmtId="0" fontId="8" fillId="2" borderId="0"/>
    <xf numFmtId="0" fontId="3" fillId="2" borderId="0"/>
  </cellStyleXfs>
  <cellXfs count="37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3" borderId="0" xfId="0" applyNumberForma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9" fillId="2" borderId="0" xfId="4" applyFont="1" applyFill="1" applyBorder="1" applyAlignment="1">
      <alignment horizontal="center" vertical="center" wrapText="1" shrinkToFit="1"/>
    </xf>
    <xf numFmtId="0" fontId="2" fillId="2" borderId="0" xfId="4" applyFont="1" applyFill="1" applyBorder="1" applyAlignment="1">
      <alignment horizontal="center" vertical="center" shrinkToFit="1"/>
    </xf>
    <xf numFmtId="0" fontId="2" fillId="2" borderId="0" xfId="4" applyFont="1" applyFill="1" applyBorder="1" applyAlignment="1">
      <alignment horizontal="center" vertical="center" wrapText="1" shrinkToFit="1"/>
    </xf>
    <xf numFmtId="0" fontId="2" fillId="2" borderId="0" xfId="4" applyFont="1" applyFill="1" applyBorder="1" applyAlignment="1">
      <alignment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">
    <cellStyle name="標準" xfId="0" builtinId="0"/>
    <cellStyle name="標準 2" xfId="1"/>
    <cellStyle name="標準 2 2" xfId="3"/>
    <cellStyle name="標準 3" xfId="2"/>
    <cellStyle name="標準 4" xfId="4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0" formatCode="General"/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0" formatCode="General"/>
      <alignment vertical="center" textRotation="0" wrapText="0" indent="0" justifyLastLine="0" shrinkToFit="1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0" formatCode="General"/>
      <alignment horizontal="center" vertical="center" textRotation="0" wrapText="0" indent="0" justifyLastLine="0" shrinkToFit="1" readingOrder="0"/>
      <protection locked="1" hidden="0"/>
    </dxf>
    <dxf>
      <numFmt numFmtId="0" formatCode="General"/>
      <alignment vertical="center" textRotation="0" wrapText="0" indent="0" justifyLastLine="0" shrinkToFit="1" readingOrder="0"/>
      <protection locked="1" hidden="0"/>
    </dxf>
    <dxf>
      <numFmt numFmtId="30" formatCode="@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protection locked="0" hidden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24</xdr:row>
      <xdr:rowOff>333375</xdr:rowOff>
    </xdr:from>
    <xdr:to>
      <xdr:col>2</xdr:col>
      <xdr:colOff>4086448</xdr:colOff>
      <xdr:row>26</xdr:row>
      <xdr:rowOff>717778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8560594"/>
          <a:ext cx="6170043" cy="1694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utc.sharepoint.com/sites/Kokusaibu/Busyoyou/&#20196;&#21644;6(2024)&#24180;&#24230;/&#22269;&#38555;&#25945;&#32946;&#12464;&#12523;&#12540;&#12503;/&#21463;&#20837;&#30041;&#23398;&#29983;&#25903;&#25588;&#12481;&#12540;&#12512;/&#20132;&#25563;&#12539;JLC&#21463;&#20837;&#30041;&#23398;&#29983;/&#26149;/&#23653;&#20462;&#38306;&#20418;/&#12304;OK&#12305;rgstform_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履修届"/>
      <sheetName val="2023fall"/>
    </sheetNames>
    <sheetDataSet>
      <sheetData sheetId="0"/>
      <sheetData sheetId="1">
        <row r="1">
          <cell r="A1" t="str">
            <v>時間割CD
（Code）</v>
          </cell>
          <cell r="B1" t="str">
            <v>科目名（Course Name）</v>
          </cell>
          <cell r="C1" t="str">
            <v>事務室確認
（Office)</v>
          </cell>
          <cell r="D1" t="str">
            <v>曜限
（Day/Period）</v>
          </cell>
          <cell r="E1" t="str">
            <v>担当教員
（Professor）</v>
          </cell>
          <cell r="F1" t="str">
            <v>参考単位
（Credit）</v>
          </cell>
          <cell r="G1" t="str">
            <v>学部
（Faculty）</v>
          </cell>
          <cell r="H1" t="str">
            <v>他キャンパス
(Campus）</v>
          </cell>
          <cell r="I1" t="str">
            <v>備考
（Notes）</v>
          </cell>
          <cell r="J1" t="str">
            <v>語学要件</v>
          </cell>
        </row>
        <row r="2">
          <cell r="A2" t="str">
            <v>00172</v>
          </cell>
          <cell r="B2" t="str">
            <v>健康・スポーツ科学論</v>
          </cell>
          <cell r="C2" t="str">
            <v>〇</v>
          </cell>
          <cell r="D2" t="str">
            <v>火1／Tue.1</v>
          </cell>
          <cell r="E2" t="str">
            <v>古屋 孝生</v>
          </cell>
          <cell r="F2">
            <v>2</v>
          </cell>
          <cell r="G2" t="str">
            <v>保健・体育科目</v>
          </cell>
          <cell r="H2" t="str">
            <v>千里山キャンパス</v>
          </cell>
        </row>
        <row r="3">
          <cell r="A3" t="str">
            <v>00173</v>
          </cell>
          <cell r="B3" t="str">
            <v>健康・スポーツ科学論</v>
          </cell>
          <cell r="C3" t="str">
            <v>〇</v>
          </cell>
          <cell r="D3" t="str">
            <v>火3／Tue.3</v>
          </cell>
          <cell r="E3" t="str">
            <v>大島 建</v>
          </cell>
          <cell r="F3">
            <v>2</v>
          </cell>
          <cell r="G3" t="str">
            <v>保健・体育科目</v>
          </cell>
          <cell r="H3" t="str">
            <v>千里山キャンパス</v>
          </cell>
        </row>
        <row r="4">
          <cell r="A4" t="str">
            <v>00174</v>
          </cell>
          <cell r="B4" t="str">
            <v>健康・スポーツ科学論</v>
          </cell>
          <cell r="C4" t="str">
            <v>〇</v>
          </cell>
          <cell r="D4" t="str">
            <v>金1／Fri.1</v>
          </cell>
          <cell r="E4" t="str">
            <v>小田 慶喜</v>
          </cell>
          <cell r="F4">
            <v>2</v>
          </cell>
          <cell r="G4" t="str">
            <v>保健・体育科目</v>
          </cell>
          <cell r="H4" t="str">
            <v>千里山キャンパス</v>
          </cell>
        </row>
        <row r="5">
          <cell r="A5" t="str">
            <v>00175</v>
          </cell>
          <cell r="B5" t="str">
            <v>健康・スポーツ科学論</v>
          </cell>
          <cell r="C5" t="str">
            <v>〇</v>
          </cell>
          <cell r="D5" t="str">
            <v>金2／Fri.2</v>
          </cell>
          <cell r="E5" t="str">
            <v>小田 慶喜</v>
          </cell>
          <cell r="F5">
            <v>2</v>
          </cell>
          <cell r="G5" t="str">
            <v>保健・体育科目</v>
          </cell>
          <cell r="H5" t="str">
            <v>千里山キャンパス</v>
          </cell>
        </row>
        <row r="6">
          <cell r="A6" t="str">
            <v>00176</v>
          </cell>
          <cell r="B6" t="str">
            <v>健康・スポーツ科学論</v>
          </cell>
          <cell r="C6" t="str">
            <v>〇</v>
          </cell>
          <cell r="D6" t="str">
            <v>金3／Fri.3</v>
          </cell>
          <cell r="E6" t="str">
            <v>河北 純子</v>
          </cell>
          <cell r="F6">
            <v>2</v>
          </cell>
          <cell r="G6" t="str">
            <v>保健・体育科目</v>
          </cell>
          <cell r="H6" t="str">
            <v>千里山キャンパス</v>
          </cell>
        </row>
        <row r="7">
          <cell r="A7" t="str">
            <v>00177</v>
          </cell>
          <cell r="B7" t="str">
            <v>健康・スポーツ科学論</v>
          </cell>
          <cell r="C7" t="str">
            <v>〇</v>
          </cell>
          <cell r="D7" t="str">
            <v>金4／Fri.4</v>
          </cell>
          <cell r="E7" t="str">
            <v>河北 純子</v>
          </cell>
          <cell r="F7">
            <v>2</v>
          </cell>
          <cell r="G7" t="str">
            <v>保健・体育科目</v>
          </cell>
          <cell r="H7" t="str">
            <v>千里山キャンパス</v>
          </cell>
        </row>
        <row r="8">
          <cell r="A8" t="str">
            <v>00399</v>
          </cell>
          <cell r="B8" t="str">
            <v>こころとからだを哲学する</v>
          </cell>
          <cell r="C8" t="str">
            <v>〇</v>
          </cell>
          <cell r="D8" t="str">
            <v>木1／Thu.1</v>
          </cell>
          <cell r="E8" t="str">
            <v>小室 弘毅</v>
          </cell>
          <cell r="F8">
            <v>2</v>
          </cell>
          <cell r="G8" t="str">
            <v>共通教養科目</v>
          </cell>
          <cell r="H8" t="str">
            <v>千里山キャンパス</v>
          </cell>
        </row>
        <row r="9">
          <cell r="A9" t="str">
            <v>00401</v>
          </cell>
          <cell r="B9" t="str">
            <v>文化・社会と心理学</v>
          </cell>
          <cell r="C9" t="str">
            <v>〇</v>
          </cell>
          <cell r="D9" t="str">
            <v>金4／Fri.4</v>
          </cell>
          <cell r="E9" t="str">
            <v>小泉 友則</v>
          </cell>
          <cell r="F9">
            <v>2</v>
          </cell>
          <cell r="G9" t="str">
            <v>共通教養科目</v>
          </cell>
          <cell r="H9" t="str">
            <v>千里山キャンパス</v>
          </cell>
        </row>
        <row r="10">
          <cell r="A10" t="str">
            <v>00403</v>
          </cell>
          <cell r="B10" t="str">
            <v>身体運動の人間学</v>
          </cell>
          <cell r="C10" t="str">
            <v>〇</v>
          </cell>
          <cell r="D10" t="str">
            <v>木2／Thu.2</v>
          </cell>
          <cell r="E10" t="str">
            <v>河端 隆志</v>
          </cell>
          <cell r="F10">
            <v>2</v>
          </cell>
          <cell r="G10" t="str">
            <v>共通教養科目</v>
          </cell>
          <cell r="H10" t="str">
            <v>千里山キャンパス</v>
          </cell>
        </row>
        <row r="11">
          <cell r="A11" t="str">
            <v>00405</v>
          </cell>
          <cell r="B11" t="str">
            <v>ことばと思考</v>
          </cell>
          <cell r="C11" t="str">
            <v>〇</v>
          </cell>
          <cell r="D11" t="str">
            <v>月2／Mon.2</v>
          </cell>
          <cell r="E11" t="str">
            <v>薄井 尚樹</v>
          </cell>
          <cell r="F11">
            <v>2</v>
          </cell>
          <cell r="G11" t="str">
            <v>共通教養科目</v>
          </cell>
          <cell r="H11" t="str">
            <v>千里山キャンパス</v>
          </cell>
        </row>
        <row r="12">
          <cell r="A12" t="str">
            <v>00407</v>
          </cell>
          <cell r="B12" t="str">
            <v>地図の知恵、地図の思想</v>
          </cell>
          <cell r="C12" t="str">
            <v>〇</v>
          </cell>
          <cell r="D12" t="str">
            <v>木4／Thu.4</v>
          </cell>
          <cell r="E12" t="str">
            <v>渡邉 英明</v>
          </cell>
          <cell r="F12">
            <v>2</v>
          </cell>
          <cell r="G12" t="str">
            <v>共通教養科目</v>
          </cell>
          <cell r="H12" t="str">
            <v>千里山キャンパス</v>
          </cell>
        </row>
        <row r="13">
          <cell r="A13" t="str">
            <v>00409</v>
          </cell>
          <cell r="B13" t="str">
            <v>自己と他者</v>
          </cell>
          <cell r="C13" t="str">
            <v>〇</v>
          </cell>
          <cell r="D13" t="str">
            <v>火1／Tue.1</v>
          </cell>
          <cell r="E13" t="str">
            <v>服部 敬弘</v>
          </cell>
          <cell r="F13">
            <v>2</v>
          </cell>
          <cell r="G13" t="str">
            <v>共通教養科目</v>
          </cell>
          <cell r="H13" t="str">
            <v>千里山キャンパス</v>
          </cell>
        </row>
        <row r="14">
          <cell r="A14" t="str">
            <v>00413</v>
          </cell>
          <cell r="B14" t="str">
            <v>自己をみつめる</v>
          </cell>
          <cell r="C14" t="str">
            <v>〇</v>
          </cell>
          <cell r="D14" t="str">
            <v>月4／Mon.4</v>
          </cell>
          <cell r="E14" t="str">
            <v>上西 裕之</v>
          </cell>
          <cell r="F14">
            <v>2</v>
          </cell>
          <cell r="G14" t="str">
            <v>共通教養科目</v>
          </cell>
          <cell r="H14" t="str">
            <v>千里山キャンパス</v>
          </cell>
        </row>
        <row r="15">
          <cell r="A15" t="str">
            <v>00414</v>
          </cell>
          <cell r="B15" t="str">
            <v>自己をみつめる</v>
          </cell>
          <cell r="C15" t="str">
            <v>〇</v>
          </cell>
          <cell r="D15" t="str">
            <v>月5／Mon.5</v>
          </cell>
          <cell r="E15" t="str">
            <v>上西 裕之</v>
          </cell>
          <cell r="F15">
            <v>2</v>
          </cell>
          <cell r="G15" t="str">
            <v>共通教養科目</v>
          </cell>
          <cell r="H15" t="str">
            <v>千里山キャンパス</v>
          </cell>
        </row>
        <row r="16">
          <cell r="A16" t="str">
            <v>00415</v>
          </cell>
          <cell r="B16" t="str">
            <v>自己をみつめる</v>
          </cell>
          <cell r="C16" t="str">
            <v>〇</v>
          </cell>
          <cell r="D16" t="str">
            <v>火1／Tue.1</v>
          </cell>
          <cell r="E16" t="str">
            <v>村上 祐介</v>
          </cell>
          <cell r="F16">
            <v>2</v>
          </cell>
          <cell r="G16" t="str">
            <v>共通教養科目</v>
          </cell>
          <cell r="H16" t="str">
            <v>千里山キャンパス</v>
          </cell>
        </row>
        <row r="17">
          <cell r="A17" t="str">
            <v>00417</v>
          </cell>
          <cell r="B17" t="str">
            <v>日本人の宗教観</v>
          </cell>
          <cell r="C17" t="str">
            <v>〇</v>
          </cell>
          <cell r="D17" t="str">
            <v>火4／Tue.4</v>
          </cell>
          <cell r="E17" t="str">
            <v>水野 友晴</v>
          </cell>
          <cell r="F17">
            <v>2</v>
          </cell>
          <cell r="G17" t="str">
            <v>共通教養科目</v>
          </cell>
          <cell r="H17" t="str">
            <v>千里山キャンパス</v>
          </cell>
        </row>
        <row r="18">
          <cell r="A18" t="str">
            <v>00419</v>
          </cell>
          <cell r="B18" t="str">
            <v>美術からみる表現と理解</v>
          </cell>
          <cell r="C18" t="str">
            <v>〇</v>
          </cell>
          <cell r="D18" t="str">
            <v>月2／Mon.2</v>
          </cell>
          <cell r="E18" t="str">
            <v>日並 彩乃</v>
          </cell>
          <cell r="F18">
            <v>2</v>
          </cell>
          <cell r="G18" t="str">
            <v>共通教養科目</v>
          </cell>
          <cell r="H18" t="str">
            <v>千里山キャンパス</v>
          </cell>
        </row>
        <row r="19">
          <cell r="A19" t="str">
            <v>00421</v>
          </cell>
          <cell r="B19" t="str">
            <v>入門・新しい部落問題</v>
          </cell>
          <cell r="C19" t="str">
            <v>〇</v>
          </cell>
          <cell r="D19" t="str">
            <v>金1／Fri.1</v>
          </cell>
          <cell r="E19" t="str">
            <v>内田 龍史</v>
          </cell>
          <cell r="F19">
            <v>2</v>
          </cell>
          <cell r="G19" t="str">
            <v>共通教養科目</v>
          </cell>
          <cell r="H19" t="str">
            <v>千里山キャンパス</v>
          </cell>
        </row>
        <row r="20">
          <cell r="A20" t="str">
            <v>00423</v>
          </cell>
          <cell r="B20" t="str">
            <v>現代社会とジェンダー</v>
          </cell>
          <cell r="C20" t="str">
            <v>〇</v>
          </cell>
          <cell r="D20" t="str">
            <v>金2／Fri.2</v>
          </cell>
          <cell r="E20" t="str">
            <v>多賀/堀/宮前/宮田/仲間</v>
          </cell>
          <cell r="F20">
            <v>2</v>
          </cell>
          <cell r="G20" t="str">
            <v>共通教養科目</v>
          </cell>
          <cell r="H20" t="str">
            <v>千里山キャンパス</v>
          </cell>
        </row>
        <row r="21">
          <cell r="A21" t="str">
            <v>00425</v>
          </cell>
          <cell r="B21" t="str">
            <v>現代社会とセクシュアリティ</v>
          </cell>
          <cell r="C21" t="str">
            <v>〇</v>
          </cell>
          <cell r="D21" t="str">
            <v>金2／Fri.2</v>
          </cell>
          <cell r="E21" t="str">
            <v>守/堀/宮田/土肥</v>
          </cell>
          <cell r="F21">
            <v>2</v>
          </cell>
          <cell r="G21" t="str">
            <v>共通教養科目</v>
          </cell>
          <cell r="H21" t="str">
            <v>千里山キャンパス</v>
          </cell>
        </row>
        <row r="22">
          <cell r="A22" t="str">
            <v>00427</v>
          </cell>
          <cell r="B22" t="str">
            <v>生と死の倫理学</v>
          </cell>
          <cell r="C22" t="str">
            <v>〇</v>
          </cell>
          <cell r="D22" t="str">
            <v>月4／Mon.4</v>
          </cell>
          <cell r="E22" t="str">
            <v>鶴田 尚美</v>
          </cell>
          <cell r="F22">
            <v>2</v>
          </cell>
          <cell r="G22" t="str">
            <v>共通教養科目</v>
          </cell>
          <cell r="H22" t="str">
            <v>千里山キャンパス</v>
          </cell>
        </row>
        <row r="23">
          <cell r="A23" t="str">
            <v>00429</v>
          </cell>
          <cell r="B23" t="str">
            <v>食を知る</v>
          </cell>
          <cell r="C23" t="str">
            <v>〇</v>
          </cell>
          <cell r="D23" t="str">
            <v>金3／Fri.3</v>
          </cell>
          <cell r="E23" t="str">
            <v>吉田 宗弘</v>
          </cell>
          <cell r="F23">
            <v>2</v>
          </cell>
          <cell r="G23" t="str">
            <v>共通教養科目</v>
          </cell>
          <cell r="H23" t="str">
            <v>千里山キャンパス</v>
          </cell>
        </row>
        <row r="24">
          <cell r="A24" t="str">
            <v>00430</v>
          </cell>
          <cell r="B24" t="str">
            <v>食を知る</v>
          </cell>
          <cell r="C24" t="str">
            <v>〇</v>
          </cell>
          <cell r="D24" t="str">
            <v>月3／Mon.3</v>
          </cell>
          <cell r="E24" t="str">
            <v>吉田 宗弘</v>
          </cell>
          <cell r="F24">
            <v>2</v>
          </cell>
          <cell r="G24" t="str">
            <v>共通教養科目</v>
          </cell>
          <cell r="H24" t="str">
            <v>千里山キャンパス</v>
          </cell>
        </row>
        <row r="25">
          <cell r="A25" t="str">
            <v>00432</v>
          </cell>
          <cell r="B25" t="str">
            <v>食のリスクマネジメント</v>
          </cell>
          <cell r="C25" t="str">
            <v>〇</v>
          </cell>
          <cell r="D25" t="str">
            <v>金5／Fri.5</v>
          </cell>
          <cell r="E25" t="str">
            <v>広田/清水</v>
          </cell>
          <cell r="F25">
            <v>2</v>
          </cell>
          <cell r="G25" t="str">
            <v>共通教養科目</v>
          </cell>
          <cell r="H25" t="str">
            <v>千里山キャンパス</v>
          </cell>
        </row>
        <row r="26">
          <cell r="A26" t="str">
            <v>00434</v>
          </cell>
          <cell r="B26" t="str">
            <v>宗教と現代</v>
          </cell>
          <cell r="C26" t="str">
            <v>〇</v>
          </cell>
          <cell r="D26" t="str">
            <v>水2／Wed.2</v>
          </cell>
          <cell r="E26" t="str">
            <v>伊藤 耕一郎</v>
          </cell>
          <cell r="F26">
            <v>2</v>
          </cell>
          <cell r="G26" t="str">
            <v>共通教養科目</v>
          </cell>
          <cell r="H26" t="str">
            <v>千里山キャンパス</v>
          </cell>
        </row>
        <row r="27">
          <cell r="A27" t="str">
            <v>00436</v>
          </cell>
          <cell r="B27" t="str">
            <v>新しい人権論への招待</v>
          </cell>
          <cell r="C27" t="str">
            <v>〇</v>
          </cell>
          <cell r="D27" t="str">
            <v>金2／Fri.2</v>
          </cell>
          <cell r="E27" t="str">
            <v>宮本/宮前/姜/岡本/内田</v>
          </cell>
          <cell r="F27">
            <v>2</v>
          </cell>
          <cell r="G27" t="str">
            <v>共通教養科目</v>
          </cell>
          <cell r="H27" t="str">
            <v>千里山キャンパス</v>
          </cell>
        </row>
        <row r="28">
          <cell r="A28" t="str">
            <v>00438</v>
          </cell>
          <cell r="B28" t="str">
            <v>哲学を学ぶ</v>
          </cell>
          <cell r="C28" t="str">
            <v>〇</v>
          </cell>
          <cell r="D28" t="str">
            <v>木2／Thu.2</v>
          </cell>
          <cell r="E28" t="str">
            <v>中澤 務</v>
          </cell>
          <cell r="F28">
            <v>2</v>
          </cell>
          <cell r="G28" t="str">
            <v>共通教養科目</v>
          </cell>
          <cell r="H28" t="str">
            <v>千里山キャンパス</v>
          </cell>
        </row>
        <row r="29">
          <cell r="A29" t="str">
            <v>00442</v>
          </cell>
          <cell r="B29" t="str">
            <v>論理学を学ぶ</v>
          </cell>
          <cell r="C29" t="str">
            <v>〇</v>
          </cell>
          <cell r="D29" t="str">
            <v>月4／Mon.4</v>
          </cell>
          <cell r="E29" t="str">
            <v>有安 和人</v>
          </cell>
          <cell r="F29">
            <v>2</v>
          </cell>
          <cell r="G29" t="str">
            <v>共通教養科目</v>
          </cell>
          <cell r="H29" t="str">
            <v>千里山キャンパス</v>
          </cell>
        </row>
        <row r="30">
          <cell r="A30" t="str">
            <v>00443</v>
          </cell>
          <cell r="B30" t="str">
            <v>論理学を学ぶ</v>
          </cell>
          <cell r="C30" t="str">
            <v>〇</v>
          </cell>
          <cell r="D30" t="str">
            <v>火2／Tue.2</v>
          </cell>
          <cell r="E30" t="str">
            <v>加藤 雅人</v>
          </cell>
          <cell r="F30">
            <v>2</v>
          </cell>
          <cell r="G30" t="str">
            <v>共通教養科目</v>
          </cell>
          <cell r="H30" t="str">
            <v>千里山キャンパス</v>
          </cell>
        </row>
        <row r="31">
          <cell r="A31" t="str">
            <v>00452</v>
          </cell>
          <cell r="B31" t="str">
            <v>心理学を学ぶ</v>
          </cell>
          <cell r="C31" t="str">
            <v>〇</v>
          </cell>
          <cell r="D31" t="str">
            <v>木3／Thu.3</v>
          </cell>
          <cell r="E31" t="str">
            <v>山本 晃輔</v>
          </cell>
          <cell r="F31">
            <v>2</v>
          </cell>
          <cell r="G31" t="str">
            <v>共通教養科目</v>
          </cell>
          <cell r="H31" t="str">
            <v>千里山キャンパス</v>
          </cell>
        </row>
        <row r="32">
          <cell r="A32" t="str">
            <v>00453</v>
          </cell>
          <cell r="B32" t="str">
            <v>心理学を学ぶ</v>
          </cell>
          <cell r="C32" t="str">
            <v>〇</v>
          </cell>
          <cell r="D32" t="str">
            <v>水4／Wed.4</v>
          </cell>
          <cell r="E32" t="str">
            <v>田中 秀男</v>
          </cell>
          <cell r="F32">
            <v>2</v>
          </cell>
          <cell r="G32" t="str">
            <v>共通教養科目</v>
          </cell>
          <cell r="H32" t="str">
            <v>千里山キャンパス</v>
          </cell>
        </row>
        <row r="33">
          <cell r="A33" t="str">
            <v>00454</v>
          </cell>
          <cell r="B33" t="str">
            <v>心理学を学ぶ</v>
          </cell>
          <cell r="C33" t="str">
            <v>〇</v>
          </cell>
          <cell r="D33" t="str">
            <v>月2／Mon.2</v>
          </cell>
          <cell r="E33" t="str">
            <v>福市 彩乃</v>
          </cell>
          <cell r="F33">
            <v>2</v>
          </cell>
          <cell r="G33" t="str">
            <v>共通教養科目</v>
          </cell>
          <cell r="H33" t="str">
            <v>千里山キャンパス</v>
          </cell>
        </row>
        <row r="34">
          <cell r="A34" t="str">
            <v>00455</v>
          </cell>
          <cell r="B34" t="str">
            <v>心理学を学ぶ</v>
          </cell>
          <cell r="C34" t="str">
            <v>〇</v>
          </cell>
          <cell r="D34" t="str">
            <v>金2／Fri.2</v>
          </cell>
          <cell r="E34" t="str">
            <v>福市 彩乃</v>
          </cell>
          <cell r="F34">
            <v>2</v>
          </cell>
          <cell r="G34" t="str">
            <v>共通教養科目</v>
          </cell>
          <cell r="H34" t="str">
            <v>千里山キャンパス</v>
          </cell>
        </row>
        <row r="35">
          <cell r="A35" t="str">
            <v>00457</v>
          </cell>
          <cell r="B35" t="str">
            <v>宗教学を学ぶ</v>
          </cell>
          <cell r="C35" t="str">
            <v>〇</v>
          </cell>
          <cell r="D35" t="str">
            <v>水1／Wed.1</v>
          </cell>
          <cell r="E35" t="str">
            <v>宮本 要太郎</v>
          </cell>
          <cell r="F35">
            <v>2</v>
          </cell>
          <cell r="G35" t="str">
            <v>共通教養科目</v>
          </cell>
          <cell r="H35" t="str">
            <v>千里山キャンパス</v>
          </cell>
        </row>
        <row r="36">
          <cell r="A36" t="str">
            <v>00459</v>
          </cell>
          <cell r="B36" t="str">
            <v>考古学を学ぶ</v>
          </cell>
          <cell r="C36" t="str">
            <v>〇</v>
          </cell>
          <cell r="D36" t="str">
            <v>金3／Fri.3</v>
          </cell>
          <cell r="E36" t="str">
            <v>合田 茂伸</v>
          </cell>
          <cell r="F36">
            <v>2</v>
          </cell>
          <cell r="G36" t="str">
            <v>共通教養科目</v>
          </cell>
          <cell r="H36" t="str">
            <v>千里山キャンパス</v>
          </cell>
        </row>
        <row r="37">
          <cell r="A37" t="str">
            <v>00461</v>
          </cell>
          <cell r="B37" t="str">
            <v>日本語を学ぶ</v>
          </cell>
          <cell r="C37" t="str">
            <v>〇</v>
          </cell>
          <cell r="D37" t="str">
            <v>火2／Tue.2</v>
          </cell>
          <cell r="E37" t="str">
            <v>乾 善彦</v>
          </cell>
          <cell r="F37">
            <v>2</v>
          </cell>
          <cell r="G37" t="str">
            <v>共通教養科目</v>
          </cell>
          <cell r="H37" t="str">
            <v>千里山キャンパス</v>
          </cell>
        </row>
        <row r="38">
          <cell r="A38" t="str">
            <v>00463</v>
          </cell>
          <cell r="B38" t="str">
            <v>日本文学を学ぶ</v>
          </cell>
          <cell r="C38" t="str">
            <v>〇</v>
          </cell>
          <cell r="D38" t="str">
            <v>火3／Tue.3</v>
          </cell>
          <cell r="E38" t="str">
            <v>松本 大</v>
          </cell>
          <cell r="F38">
            <v>2</v>
          </cell>
          <cell r="G38" t="str">
            <v>共通教養科目</v>
          </cell>
          <cell r="H38" t="str">
            <v>千里山キャンパス</v>
          </cell>
        </row>
        <row r="39">
          <cell r="A39" t="str">
            <v>00466</v>
          </cell>
          <cell r="B39" t="str">
            <v>人文地理学を学ぶ</v>
          </cell>
          <cell r="C39" t="str">
            <v>〇</v>
          </cell>
          <cell r="D39" t="str">
            <v>水2／Wed.2</v>
          </cell>
          <cell r="E39" t="str">
            <v>野間 晴雄</v>
          </cell>
          <cell r="F39">
            <v>2</v>
          </cell>
          <cell r="G39" t="str">
            <v>共通教養科目</v>
          </cell>
          <cell r="H39" t="str">
            <v>千里山キャンパス</v>
          </cell>
        </row>
        <row r="40">
          <cell r="A40" t="str">
            <v>00467</v>
          </cell>
          <cell r="B40" t="str">
            <v>人文地理学を学ぶ</v>
          </cell>
          <cell r="C40" t="str">
            <v>〇</v>
          </cell>
          <cell r="D40" t="str">
            <v>金2／Fri.2</v>
          </cell>
          <cell r="E40" t="str">
            <v>石川 雄一</v>
          </cell>
          <cell r="F40">
            <v>2</v>
          </cell>
          <cell r="G40" t="str">
            <v>共通教養科目</v>
          </cell>
          <cell r="H40" t="str">
            <v>千里山キャンパス</v>
          </cell>
        </row>
        <row r="41">
          <cell r="A41" t="str">
            <v>00469</v>
          </cell>
          <cell r="B41" t="str">
            <v>地域社会の生活と資源</v>
          </cell>
          <cell r="C41" t="str">
            <v>〇</v>
          </cell>
          <cell r="D41" t="str">
            <v>木3／Thu.3</v>
          </cell>
          <cell r="E41" t="str">
            <v>田和 正孝</v>
          </cell>
          <cell r="F41">
            <v>2</v>
          </cell>
          <cell r="G41" t="str">
            <v>共通教養科目</v>
          </cell>
          <cell r="H41" t="str">
            <v>千里山キャンパス</v>
          </cell>
        </row>
        <row r="42">
          <cell r="A42" t="str">
            <v>00471</v>
          </cell>
          <cell r="B42" t="str">
            <v>芸術学を学ぶ</v>
          </cell>
          <cell r="C42" t="str">
            <v>〇</v>
          </cell>
          <cell r="D42" t="str">
            <v>火2／Tue.2</v>
          </cell>
          <cell r="E42" t="str">
            <v>平井 章一</v>
          </cell>
          <cell r="F42">
            <v>2</v>
          </cell>
          <cell r="G42" t="str">
            <v>共通教養科目</v>
          </cell>
          <cell r="H42" t="str">
            <v>千里山キャンパス</v>
          </cell>
        </row>
        <row r="43">
          <cell r="A43" t="str">
            <v>00480</v>
          </cell>
          <cell r="B43" t="str">
            <v>日本の古典文学を読む</v>
          </cell>
          <cell r="C43" t="str">
            <v>〇</v>
          </cell>
          <cell r="D43" t="str">
            <v>水2／Wed.2</v>
          </cell>
          <cell r="E43" t="str">
            <v>飯倉 洋一</v>
          </cell>
          <cell r="F43">
            <v>2</v>
          </cell>
          <cell r="G43" t="str">
            <v>共通教養科目</v>
          </cell>
          <cell r="H43" t="str">
            <v>千里山キャンパス</v>
          </cell>
        </row>
        <row r="44">
          <cell r="A44" t="str">
            <v>00482</v>
          </cell>
          <cell r="B44" t="str">
            <v>日本の近代文学を読む</v>
          </cell>
          <cell r="C44" t="str">
            <v>〇</v>
          </cell>
          <cell r="D44" t="str">
            <v>金1／Fri.1</v>
          </cell>
          <cell r="E44" t="str">
            <v>辻 秀平</v>
          </cell>
          <cell r="F44">
            <v>2</v>
          </cell>
          <cell r="G44" t="str">
            <v>共通教養科目</v>
          </cell>
          <cell r="H44" t="str">
            <v>千里山キャンパス</v>
          </cell>
        </row>
        <row r="45">
          <cell r="A45" t="str">
            <v>00484</v>
          </cell>
          <cell r="B45" t="str">
            <v>わかる諸子百家</v>
          </cell>
          <cell r="C45" t="str">
            <v>〇</v>
          </cell>
          <cell r="D45" t="str">
            <v>火3／Tue.3</v>
          </cell>
          <cell r="E45" t="str">
            <v>橋本 昭典</v>
          </cell>
          <cell r="F45">
            <v>2</v>
          </cell>
          <cell r="G45" t="str">
            <v>共通教養科目</v>
          </cell>
          <cell r="H45" t="str">
            <v>千里山キャンパス</v>
          </cell>
        </row>
        <row r="46">
          <cell r="A46" t="str">
            <v>00486</v>
          </cell>
          <cell r="B46" t="str">
            <v>日本の文化と人間を考える</v>
          </cell>
          <cell r="C46" t="str">
            <v>〇</v>
          </cell>
          <cell r="D46" t="str">
            <v>火1／Tue.1</v>
          </cell>
          <cell r="E46" t="str">
            <v>森本 一彦</v>
          </cell>
          <cell r="F46">
            <v>2</v>
          </cell>
          <cell r="G46" t="str">
            <v>共通教養科目</v>
          </cell>
          <cell r="H46" t="str">
            <v>千里山キャンパス</v>
          </cell>
        </row>
        <row r="47">
          <cell r="A47" t="str">
            <v>00488</v>
          </cell>
          <cell r="B47" t="str">
            <v>子供から大人への過程を考える</v>
          </cell>
          <cell r="C47" t="str">
            <v>〇</v>
          </cell>
          <cell r="D47" t="str">
            <v>木2／Thu.2</v>
          </cell>
          <cell r="E47" t="str">
            <v>山本 晃輔</v>
          </cell>
          <cell r="F47">
            <v>2</v>
          </cell>
          <cell r="G47" t="str">
            <v>共通教養科目</v>
          </cell>
          <cell r="H47" t="str">
            <v>千里山キャンパス</v>
          </cell>
        </row>
        <row r="48">
          <cell r="A48" t="str">
            <v>00489</v>
          </cell>
          <cell r="B48" t="str">
            <v>社会と個人の心理学</v>
          </cell>
          <cell r="C48" t="str">
            <v>〇</v>
          </cell>
          <cell r="D48" t="str">
            <v>火4／Tue.4</v>
          </cell>
          <cell r="E48" t="str">
            <v>與久田 巌</v>
          </cell>
          <cell r="F48">
            <v>2</v>
          </cell>
          <cell r="G48" t="str">
            <v>共通教養科目</v>
          </cell>
          <cell r="H48" t="str">
            <v>千里山キャンパス</v>
          </cell>
        </row>
        <row r="49">
          <cell r="A49" t="str">
            <v>00490</v>
          </cell>
          <cell r="B49" t="str">
            <v>社会と個人の心理学</v>
          </cell>
          <cell r="C49" t="str">
            <v>〇</v>
          </cell>
          <cell r="D49" t="str">
            <v>火5／Tue.5</v>
          </cell>
          <cell r="E49" t="str">
            <v>與久田 巌</v>
          </cell>
          <cell r="F49">
            <v>2</v>
          </cell>
          <cell r="G49" t="str">
            <v>共通教養科目</v>
          </cell>
          <cell r="H49" t="str">
            <v>千里山キャンパス</v>
          </cell>
        </row>
        <row r="50">
          <cell r="A50" t="str">
            <v>00491</v>
          </cell>
          <cell r="B50" t="str">
            <v>社会と個人の心理学</v>
          </cell>
          <cell r="C50" t="str">
            <v>〇</v>
          </cell>
          <cell r="D50" t="str">
            <v>火1／Tue.1</v>
          </cell>
          <cell r="E50" t="str">
            <v>住山 晋一</v>
          </cell>
          <cell r="F50">
            <v>2</v>
          </cell>
          <cell r="G50" t="str">
            <v>共通教養科目</v>
          </cell>
          <cell r="H50" t="str">
            <v>千里山キャンパス</v>
          </cell>
        </row>
        <row r="51">
          <cell r="A51" t="str">
            <v>00492</v>
          </cell>
          <cell r="B51" t="str">
            <v>社会と個人の心理学</v>
          </cell>
          <cell r="C51" t="str">
            <v>〇</v>
          </cell>
          <cell r="D51" t="str">
            <v>火2／Tue.2</v>
          </cell>
          <cell r="E51" t="str">
            <v>住山 晋一</v>
          </cell>
          <cell r="F51">
            <v>2</v>
          </cell>
          <cell r="G51" t="str">
            <v>共通教養科目</v>
          </cell>
          <cell r="H51" t="str">
            <v>千里山キャンパス</v>
          </cell>
        </row>
        <row r="52">
          <cell r="A52" t="str">
            <v>00494</v>
          </cell>
          <cell r="B52" t="str">
            <v>日本・東洋美術を味わう</v>
          </cell>
          <cell r="C52" t="str">
            <v>〇</v>
          </cell>
          <cell r="D52" t="str">
            <v>木4／Thu.4</v>
          </cell>
          <cell r="E52" t="str">
            <v>長谷 洋一</v>
          </cell>
          <cell r="F52">
            <v>2</v>
          </cell>
          <cell r="G52" t="str">
            <v>共通教養科目</v>
          </cell>
          <cell r="H52" t="str">
            <v>千里山キャンパス</v>
          </cell>
        </row>
        <row r="53">
          <cell r="A53" t="str">
            <v>00497</v>
          </cell>
          <cell r="B53" t="str">
            <v>今日の道徳的ディレンマ</v>
          </cell>
          <cell r="C53" t="str">
            <v>〇</v>
          </cell>
          <cell r="D53" t="str">
            <v>火4／Tue.4</v>
          </cell>
          <cell r="E53" t="str">
            <v>後藤 博和</v>
          </cell>
          <cell r="F53">
            <v>2</v>
          </cell>
          <cell r="G53" t="str">
            <v>共通教養科目</v>
          </cell>
          <cell r="H53" t="str">
            <v>千里山キャンパス</v>
          </cell>
        </row>
        <row r="54">
          <cell r="A54" t="str">
            <v>00499</v>
          </cell>
          <cell r="B54" t="str">
            <v>環境の倫理学</v>
          </cell>
          <cell r="C54" t="str">
            <v>〇</v>
          </cell>
          <cell r="D54" t="str">
            <v>月2／Mon.2</v>
          </cell>
          <cell r="E54" t="str">
            <v>品川 哲彦</v>
          </cell>
          <cell r="F54">
            <v>2</v>
          </cell>
          <cell r="G54" t="str">
            <v>共通教養科目</v>
          </cell>
          <cell r="H54" t="str">
            <v>千里山キャンパス</v>
          </cell>
        </row>
        <row r="55">
          <cell r="A55" t="str">
            <v>00503</v>
          </cell>
          <cell r="B55" t="str">
            <v>企業と社会</v>
          </cell>
          <cell r="C55" t="str">
            <v>〇</v>
          </cell>
          <cell r="D55" t="str">
            <v>金1／Fri.1</v>
          </cell>
          <cell r="E55" t="str">
            <v>大西/濵田</v>
          </cell>
          <cell r="F55">
            <v>2</v>
          </cell>
          <cell r="G55" t="str">
            <v>共通教養科目</v>
          </cell>
          <cell r="H55" t="str">
            <v>千里山キャンパス</v>
          </cell>
        </row>
        <row r="56">
          <cell r="A56" t="str">
            <v>00505</v>
          </cell>
          <cell r="B56" t="str">
            <v>技術と社会</v>
          </cell>
          <cell r="C56" t="str">
            <v>〇</v>
          </cell>
          <cell r="D56" t="str">
            <v>木3／Thu.3</v>
          </cell>
          <cell r="E56" t="str">
            <v>池山 説郎</v>
          </cell>
          <cell r="F56">
            <v>2</v>
          </cell>
          <cell r="G56" t="str">
            <v>共通教養科目</v>
          </cell>
          <cell r="H56" t="str">
            <v>千里山キャンパス</v>
          </cell>
        </row>
        <row r="57">
          <cell r="A57" t="str">
            <v>00507</v>
          </cell>
          <cell r="B57" t="str">
            <v>生活の中の経済学</v>
          </cell>
          <cell r="C57" t="str">
            <v>〇</v>
          </cell>
          <cell r="D57" t="str">
            <v>金4／Fri.4</v>
          </cell>
          <cell r="E57" t="str">
            <v>村井 明彦</v>
          </cell>
          <cell r="F57">
            <v>2</v>
          </cell>
          <cell r="G57" t="str">
            <v>共通教養科目</v>
          </cell>
          <cell r="H57" t="str">
            <v>千里山キャンパス</v>
          </cell>
        </row>
        <row r="58">
          <cell r="A58" t="str">
            <v>00510</v>
          </cell>
          <cell r="B58" t="str">
            <v>メディア・リテラシー入門</v>
          </cell>
          <cell r="C58" t="str">
            <v>〇</v>
          </cell>
          <cell r="D58" t="str">
            <v>水2／Wed.2</v>
          </cell>
          <cell r="E58" t="str">
            <v>田島 知之</v>
          </cell>
          <cell r="F58">
            <v>2</v>
          </cell>
          <cell r="G58" t="str">
            <v>共通教養科目</v>
          </cell>
          <cell r="H58" t="str">
            <v>千里山キャンパス</v>
          </cell>
        </row>
        <row r="59">
          <cell r="A59" t="str">
            <v>00511</v>
          </cell>
          <cell r="B59" t="str">
            <v>メディア・リテラシー入門</v>
          </cell>
          <cell r="C59" t="str">
            <v>〇</v>
          </cell>
          <cell r="D59" t="str">
            <v>水3／Wed.3</v>
          </cell>
          <cell r="E59" t="str">
            <v>田島 知之</v>
          </cell>
          <cell r="F59">
            <v>2</v>
          </cell>
          <cell r="G59" t="str">
            <v>共通教養科目</v>
          </cell>
          <cell r="H59" t="str">
            <v>千里山キャンパス</v>
          </cell>
        </row>
        <row r="60">
          <cell r="A60" t="str">
            <v>00512</v>
          </cell>
          <cell r="B60" t="str">
            <v>イスラム社会を考える</v>
          </cell>
          <cell r="C60" t="str">
            <v>〇</v>
          </cell>
          <cell r="D60" t="str">
            <v>木2／Thu.2</v>
          </cell>
          <cell r="E60" t="str">
            <v>黒田 賢治</v>
          </cell>
          <cell r="F60">
            <v>2</v>
          </cell>
          <cell r="G60" t="str">
            <v>共通教養科目</v>
          </cell>
          <cell r="H60" t="str">
            <v>千里山キャンパス</v>
          </cell>
        </row>
        <row r="61">
          <cell r="A61" t="str">
            <v>00513</v>
          </cell>
          <cell r="B61" t="str">
            <v>イスラム社会を考える</v>
          </cell>
          <cell r="C61" t="str">
            <v>〇</v>
          </cell>
          <cell r="D61" t="str">
            <v>木3／Thu.3</v>
          </cell>
          <cell r="E61" t="str">
            <v>黒田 賢治</v>
          </cell>
          <cell r="F61">
            <v>2</v>
          </cell>
          <cell r="G61" t="str">
            <v>共通教養科目</v>
          </cell>
          <cell r="H61" t="str">
            <v>千里山キャンパス</v>
          </cell>
        </row>
        <row r="62">
          <cell r="A62" t="str">
            <v>00515</v>
          </cell>
          <cell r="B62" t="str">
            <v>日本の伝統文化</v>
          </cell>
          <cell r="C62" t="str">
            <v>〇</v>
          </cell>
          <cell r="D62" t="str">
            <v>水3／Wed.3</v>
          </cell>
          <cell r="E62" t="str">
            <v>藤岡 真衣</v>
          </cell>
          <cell r="F62">
            <v>2</v>
          </cell>
          <cell r="G62" t="str">
            <v>共通教養科目</v>
          </cell>
          <cell r="H62" t="str">
            <v>千里山キャンパス</v>
          </cell>
        </row>
        <row r="63">
          <cell r="A63" t="str">
            <v>00519</v>
          </cell>
          <cell r="B63" t="str">
            <v>方言学入門</v>
          </cell>
          <cell r="C63" t="str">
            <v>〇</v>
          </cell>
          <cell r="D63" t="str">
            <v>土1／Sat.1</v>
          </cell>
          <cell r="E63" t="str">
            <v>酒井 雅史</v>
          </cell>
          <cell r="F63">
            <v>2</v>
          </cell>
          <cell r="G63" t="str">
            <v>共通教養科目</v>
          </cell>
          <cell r="H63" t="str">
            <v>千里山キャンパス</v>
          </cell>
        </row>
        <row r="64">
          <cell r="A64" t="str">
            <v>00520</v>
          </cell>
          <cell r="B64" t="str">
            <v>方言学入門</v>
          </cell>
          <cell r="C64" t="str">
            <v>〇</v>
          </cell>
          <cell r="D64" t="str">
            <v>土2／Sat.2</v>
          </cell>
          <cell r="E64" t="str">
            <v>酒井 雅史</v>
          </cell>
          <cell r="F64">
            <v>2</v>
          </cell>
          <cell r="G64" t="str">
            <v>共通教養科目</v>
          </cell>
          <cell r="H64" t="str">
            <v>千里山キャンパス</v>
          </cell>
        </row>
        <row r="65">
          <cell r="A65" t="str">
            <v>00521</v>
          </cell>
          <cell r="B65" t="str">
            <v>方言学入門</v>
          </cell>
          <cell r="C65" t="str">
            <v>〇</v>
          </cell>
          <cell r="D65" t="str">
            <v>土3／Sat.3</v>
          </cell>
          <cell r="E65" t="str">
            <v>酒井 雅史</v>
          </cell>
          <cell r="F65">
            <v>2</v>
          </cell>
          <cell r="G65" t="str">
            <v>共通教養科目</v>
          </cell>
          <cell r="H65" t="str">
            <v>千里山キャンパス</v>
          </cell>
        </row>
        <row r="66">
          <cell r="A66" t="str">
            <v>00523</v>
          </cell>
          <cell r="B66" t="str">
            <v>共生社会のライフデザイン</v>
          </cell>
          <cell r="C66" t="str">
            <v>〇</v>
          </cell>
          <cell r="D66" t="str">
            <v>月2／Mon.2</v>
          </cell>
          <cell r="E66" t="str">
            <v>辻井 善弘</v>
          </cell>
          <cell r="F66">
            <v>2</v>
          </cell>
          <cell r="G66" t="str">
            <v>共通教養科目</v>
          </cell>
          <cell r="H66" t="str">
            <v>千里山キャンパス</v>
          </cell>
        </row>
        <row r="67">
          <cell r="A67" t="str">
            <v>00525</v>
          </cell>
          <cell r="B67" t="str">
            <v>日本の社会と生活の歴史</v>
          </cell>
          <cell r="C67" t="str">
            <v>〇</v>
          </cell>
          <cell r="D67" t="str">
            <v>金5／Fri.5</v>
          </cell>
          <cell r="E67" t="str">
            <v>並河 暢子</v>
          </cell>
          <cell r="F67">
            <v>2</v>
          </cell>
          <cell r="G67" t="str">
            <v>共通教養科目</v>
          </cell>
          <cell r="H67" t="str">
            <v>千里山キャンパス</v>
          </cell>
        </row>
        <row r="68">
          <cell r="A68" t="str">
            <v>00527</v>
          </cell>
          <cell r="B68" t="str">
            <v>優良企業の見分け方</v>
          </cell>
          <cell r="C68" t="str">
            <v>〇</v>
          </cell>
          <cell r="D68" t="str">
            <v>木4／Thu.4</v>
          </cell>
          <cell r="E68" t="str">
            <v>宗岡 徹</v>
          </cell>
          <cell r="F68">
            <v>2</v>
          </cell>
          <cell r="G68" t="str">
            <v>共通教養科目</v>
          </cell>
          <cell r="H68" t="str">
            <v>千里山キャンパス</v>
          </cell>
        </row>
        <row r="69">
          <cell r="A69" t="str">
            <v>00528</v>
          </cell>
          <cell r="B69" t="str">
            <v>社会学で学ぶ現代社会</v>
          </cell>
          <cell r="C69" t="str">
            <v>〇</v>
          </cell>
          <cell r="D69" t="str">
            <v>火3／Tue.3</v>
          </cell>
          <cell r="E69" t="str">
            <v>古川 岳志</v>
          </cell>
          <cell r="F69">
            <v>2</v>
          </cell>
          <cell r="G69" t="str">
            <v>共通教養科目</v>
          </cell>
          <cell r="H69" t="str">
            <v>千里山キャンパス</v>
          </cell>
        </row>
        <row r="70">
          <cell r="A70" t="str">
            <v>00529</v>
          </cell>
          <cell r="B70" t="str">
            <v>社会学で学ぶ現代社会</v>
          </cell>
          <cell r="C70" t="str">
            <v>〇</v>
          </cell>
          <cell r="D70" t="str">
            <v>金2／Fri.2</v>
          </cell>
          <cell r="E70" t="str">
            <v>松岡 祐</v>
          </cell>
          <cell r="F70">
            <v>2</v>
          </cell>
          <cell r="G70" t="str">
            <v>共通教養科目</v>
          </cell>
          <cell r="H70" t="str">
            <v>千里山キャンパス</v>
          </cell>
        </row>
        <row r="71">
          <cell r="A71" t="str">
            <v>00530</v>
          </cell>
          <cell r="B71" t="str">
            <v>社会学で学ぶ現代社会</v>
          </cell>
          <cell r="C71" t="str">
            <v>〇</v>
          </cell>
          <cell r="D71" t="str">
            <v>月3／Mon.3</v>
          </cell>
          <cell r="E71" t="str">
            <v>松元 圭</v>
          </cell>
          <cell r="F71">
            <v>2</v>
          </cell>
          <cell r="G71" t="str">
            <v>共通教養科目</v>
          </cell>
          <cell r="H71" t="str">
            <v>千里山キャンパス</v>
          </cell>
        </row>
        <row r="72">
          <cell r="A72" t="str">
            <v>00531</v>
          </cell>
          <cell r="B72" t="str">
            <v>社会学で学ぶ現代社会</v>
          </cell>
          <cell r="C72" t="str">
            <v>〇</v>
          </cell>
          <cell r="D72" t="str">
            <v>月4／Mon.4</v>
          </cell>
          <cell r="E72" t="str">
            <v>松元 圭</v>
          </cell>
          <cell r="F72">
            <v>2</v>
          </cell>
          <cell r="G72" t="str">
            <v>共通教養科目</v>
          </cell>
          <cell r="H72" t="str">
            <v>千里山キャンパス</v>
          </cell>
        </row>
        <row r="73">
          <cell r="A73" t="str">
            <v>00532</v>
          </cell>
          <cell r="B73" t="str">
            <v>社会学で学ぶ現代社会</v>
          </cell>
          <cell r="C73" t="str">
            <v>〇</v>
          </cell>
          <cell r="D73" t="str">
            <v>火4／Tue.4</v>
          </cell>
          <cell r="E73" t="str">
            <v>金 瑛</v>
          </cell>
          <cell r="F73">
            <v>2</v>
          </cell>
          <cell r="G73" t="str">
            <v>共通教養科目</v>
          </cell>
          <cell r="H73" t="str">
            <v>千里山キャンパス</v>
          </cell>
        </row>
        <row r="74">
          <cell r="A74" t="str">
            <v>00535</v>
          </cell>
          <cell r="B74" t="str">
            <v>政治学と２１世紀社会</v>
          </cell>
          <cell r="C74" t="str">
            <v>〇</v>
          </cell>
          <cell r="D74" t="str">
            <v>水1／Wed.1</v>
          </cell>
          <cell r="E74" t="str">
            <v>金 恩貞</v>
          </cell>
          <cell r="F74">
            <v>2</v>
          </cell>
          <cell r="G74" t="str">
            <v>共通教養科目</v>
          </cell>
          <cell r="H74" t="str">
            <v>千里山キャンパス</v>
          </cell>
        </row>
        <row r="75">
          <cell r="A75" t="str">
            <v>00536</v>
          </cell>
          <cell r="B75" t="str">
            <v>政治学と２１世紀社会</v>
          </cell>
          <cell r="C75" t="str">
            <v>〇</v>
          </cell>
          <cell r="D75" t="str">
            <v>水4／Wed.4</v>
          </cell>
          <cell r="E75" t="str">
            <v>川﨑 修敬</v>
          </cell>
          <cell r="F75">
            <v>2</v>
          </cell>
          <cell r="G75" t="str">
            <v>共通教養科目</v>
          </cell>
          <cell r="H75" t="str">
            <v>千里山キャンパス</v>
          </cell>
        </row>
        <row r="76">
          <cell r="A76" t="str">
            <v>00538</v>
          </cell>
          <cell r="B76" t="str">
            <v>法実務入門</v>
          </cell>
          <cell r="C76" t="str">
            <v>〇</v>
          </cell>
          <cell r="D76" t="str">
            <v>火2／Tue.2</v>
          </cell>
          <cell r="E76" t="str">
            <v>川口 美貴</v>
          </cell>
          <cell r="F76">
            <v>2</v>
          </cell>
          <cell r="G76" t="str">
            <v>共通教養科目</v>
          </cell>
          <cell r="H76" t="str">
            <v>千里山キャンパス</v>
          </cell>
        </row>
        <row r="77">
          <cell r="A77" t="str">
            <v>00540</v>
          </cell>
          <cell r="B77" t="str">
            <v>地域再発見の旅</v>
          </cell>
          <cell r="C77" t="str">
            <v>〇</v>
          </cell>
          <cell r="D77" t="str">
            <v>月2／Mon.2</v>
          </cell>
          <cell r="E77" t="str">
            <v>小松原 尚</v>
          </cell>
          <cell r="F77">
            <v>2</v>
          </cell>
          <cell r="G77" t="str">
            <v>共通教養科目</v>
          </cell>
          <cell r="H77" t="str">
            <v>千里山キャンパス</v>
          </cell>
        </row>
        <row r="78">
          <cell r="A78" t="str">
            <v>00542</v>
          </cell>
          <cell r="B78" t="str">
            <v>旅から始める知の冒険</v>
          </cell>
          <cell r="C78" t="str">
            <v>〇</v>
          </cell>
          <cell r="D78" t="str">
            <v>金2／Fri.2</v>
          </cell>
          <cell r="E78" t="str">
            <v>矢嶋 巌</v>
          </cell>
          <cell r="F78">
            <v>2</v>
          </cell>
          <cell r="G78" t="str">
            <v>共通教養科目</v>
          </cell>
          <cell r="H78" t="str">
            <v>千里山キャンパス</v>
          </cell>
        </row>
        <row r="79">
          <cell r="A79" t="str">
            <v>00544</v>
          </cell>
          <cell r="B79" t="str">
            <v>オリンピックの共生思想</v>
          </cell>
          <cell r="C79" t="str">
            <v>〇</v>
          </cell>
          <cell r="D79" t="str">
            <v>金4／Fri.4</v>
          </cell>
          <cell r="E79" t="str">
            <v>林 郁子</v>
          </cell>
          <cell r="F79">
            <v>2</v>
          </cell>
          <cell r="G79" t="str">
            <v>共通教養科目</v>
          </cell>
          <cell r="H79" t="str">
            <v>千里山キャンパス</v>
          </cell>
        </row>
        <row r="80">
          <cell r="A80" t="str">
            <v>00547</v>
          </cell>
          <cell r="B80" t="str">
            <v>外来文化と日本の歴史</v>
          </cell>
          <cell r="C80" t="str">
            <v>〇</v>
          </cell>
          <cell r="D80" t="str">
            <v>月3／Mon.3</v>
          </cell>
          <cell r="E80" t="str">
            <v>大村 拓生</v>
          </cell>
          <cell r="F80">
            <v>2</v>
          </cell>
          <cell r="G80" t="str">
            <v>共通教養科目</v>
          </cell>
          <cell r="H80" t="str">
            <v>千里山キャンパス</v>
          </cell>
        </row>
        <row r="81">
          <cell r="A81" t="str">
            <v>00548</v>
          </cell>
          <cell r="B81" t="str">
            <v>外来文化と日本の歴史</v>
          </cell>
          <cell r="C81" t="str">
            <v>〇</v>
          </cell>
          <cell r="D81" t="str">
            <v>金3／Fri.3</v>
          </cell>
          <cell r="E81" t="str">
            <v>榎村 寛之</v>
          </cell>
          <cell r="F81">
            <v>2</v>
          </cell>
          <cell r="G81" t="str">
            <v>共通教養科目</v>
          </cell>
          <cell r="H81" t="str">
            <v>千里山キャンパス</v>
          </cell>
        </row>
        <row r="82">
          <cell r="A82" t="str">
            <v>00550</v>
          </cell>
          <cell r="B82" t="str">
            <v>アジアの中の日本歴史</v>
          </cell>
          <cell r="C82" t="str">
            <v>〇</v>
          </cell>
          <cell r="D82" t="str">
            <v>水4／Wed.4</v>
          </cell>
          <cell r="E82" t="str">
            <v>村元 健一</v>
          </cell>
          <cell r="F82">
            <v>2</v>
          </cell>
          <cell r="G82" t="str">
            <v>共通教養科目</v>
          </cell>
          <cell r="H82" t="str">
            <v>千里山キャンパス</v>
          </cell>
        </row>
        <row r="83">
          <cell r="A83" t="str">
            <v>00552</v>
          </cell>
          <cell r="B83" t="str">
            <v>日本史の中の平和と戦争</v>
          </cell>
          <cell r="C83" t="str">
            <v>〇</v>
          </cell>
          <cell r="D83" t="str">
            <v>木4／Thu.4</v>
          </cell>
          <cell r="E83" t="str">
            <v>中村 直人</v>
          </cell>
          <cell r="F83">
            <v>2</v>
          </cell>
          <cell r="G83" t="str">
            <v>共通教養科目</v>
          </cell>
          <cell r="H83" t="str">
            <v>千里山キャンパス</v>
          </cell>
        </row>
        <row r="84">
          <cell r="A84" t="str">
            <v>00553</v>
          </cell>
          <cell r="B84" t="str">
            <v>読書への誘い</v>
          </cell>
          <cell r="C84" t="str">
            <v>〇</v>
          </cell>
          <cell r="D84" t="str">
            <v>金4／Fri.4</v>
          </cell>
          <cell r="E84" t="str">
            <v>友谷/増田/ヨコタ村上</v>
          </cell>
          <cell r="F84">
            <v>2</v>
          </cell>
          <cell r="G84" t="str">
            <v>共通教養科目</v>
          </cell>
          <cell r="H84" t="str">
            <v>千里山キャンパス</v>
          </cell>
        </row>
        <row r="85">
          <cell r="A85" t="str">
            <v>00556</v>
          </cell>
          <cell r="B85" t="str">
            <v>倫理学を学ぶ</v>
          </cell>
          <cell r="C85" t="str">
            <v>〇</v>
          </cell>
          <cell r="D85" t="str">
            <v>月4／Mon.4</v>
          </cell>
          <cell r="E85" t="str">
            <v>平出 喜代恵</v>
          </cell>
          <cell r="F85">
            <v>2</v>
          </cell>
          <cell r="G85" t="str">
            <v>共通教養科目</v>
          </cell>
          <cell r="H85" t="str">
            <v>千里山キャンパス</v>
          </cell>
        </row>
        <row r="86">
          <cell r="A86" t="str">
            <v>00559</v>
          </cell>
          <cell r="B86" t="str">
            <v>法学を学ぶ</v>
          </cell>
          <cell r="C86" t="str">
            <v>〇</v>
          </cell>
          <cell r="D86" t="str">
            <v>水3／Wed.3</v>
          </cell>
          <cell r="E86" t="str">
            <v>畑 雅弘</v>
          </cell>
          <cell r="F86">
            <v>2</v>
          </cell>
          <cell r="G86" t="str">
            <v>共通教養科目</v>
          </cell>
          <cell r="H86" t="str">
            <v>千里山キャンパス</v>
          </cell>
        </row>
        <row r="87">
          <cell r="A87" t="str">
            <v>00564</v>
          </cell>
          <cell r="B87" t="str">
            <v>政治学のすすめ</v>
          </cell>
          <cell r="C87" t="str">
            <v>〇</v>
          </cell>
          <cell r="D87" t="str">
            <v>金1／Fri.1</v>
          </cell>
          <cell r="E87" t="str">
            <v>木村 祐治</v>
          </cell>
          <cell r="F87">
            <v>2</v>
          </cell>
          <cell r="G87" t="str">
            <v>共通教養科目</v>
          </cell>
          <cell r="H87" t="str">
            <v>千里山キャンパス</v>
          </cell>
        </row>
        <row r="88">
          <cell r="A88" t="str">
            <v>00565</v>
          </cell>
          <cell r="B88" t="str">
            <v>政治学のすすめ</v>
          </cell>
          <cell r="C88" t="str">
            <v>〇</v>
          </cell>
          <cell r="D88" t="str">
            <v>火5／Tue.5</v>
          </cell>
          <cell r="E88" t="str">
            <v>小倉 慶久</v>
          </cell>
          <cell r="F88">
            <v>2</v>
          </cell>
          <cell r="G88" t="str">
            <v>共通教養科目</v>
          </cell>
          <cell r="H88" t="str">
            <v>千里山キャンパス</v>
          </cell>
        </row>
        <row r="89">
          <cell r="A89" t="str">
            <v>00566</v>
          </cell>
          <cell r="B89" t="str">
            <v>政治学のすすめ</v>
          </cell>
          <cell r="C89" t="str">
            <v>〇</v>
          </cell>
          <cell r="D89" t="str">
            <v>水2／Wed.2</v>
          </cell>
          <cell r="E89" t="str">
            <v>瀬 有哉</v>
          </cell>
          <cell r="F89">
            <v>2</v>
          </cell>
          <cell r="G89" t="str">
            <v>共通教養科目</v>
          </cell>
          <cell r="H89" t="str">
            <v>千里山キャンパス</v>
          </cell>
        </row>
        <row r="90">
          <cell r="A90" t="str">
            <v>00568</v>
          </cell>
          <cell r="B90" t="str">
            <v>民俗学を学ぶ</v>
          </cell>
          <cell r="C90" t="str">
            <v>〇</v>
          </cell>
          <cell r="D90" t="str">
            <v>月4／Mon.4</v>
          </cell>
          <cell r="E90" t="str">
            <v>本林 靖久</v>
          </cell>
          <cell r="F90">
            <v>2</v>
          </cell>
          <cell r="G90" t="str">
            <v>共通教養科目</v>
          </cell>
          <cell r="H90" t="str">
            <v>千里山キャンパス</v>
          </cell>
        </row>
        <row r="91">
          <cell r="A91" t="str">
            <v>00570</v>
          </cell>
          <cell r="B91" t="str">
            <v>基礎からのミクロ経済学</v>
          </cell>
          <cell r="C91" t="str">
            <v>〇</v>
          </cell>
          <cell r="D91" t="str">
            <v>木3／Thu.3</v>
          </cell>
          <cell r="E91" t="str">
            <v>髙谷 真城</v>
          </cell>
          <cell r="F91">
            <v>2</v>
          </cell>
          <cell r="G91" t="str">
            <v>共通教養科目</v>
          </cell>
          <cell r="H91" t="str">
            <v>千里山キャンパス</v>
          </cell>
        </row>
        <row r="92">
          <cell r="A92" t="str">
            <v>00572</v>
          </cell>
          <cell r="B92" t="str">
            <v>基礎からのマクロ経済学</v>
          </cell>
          <cell r="C92" t="str">
            <v>〇</v>
          </cell>
          <cell r="D92" t="str">
            <v>火2／Tue.2</v>
          </cell>
          <cell r="E92" t="str">
            <v>小林 かおり</v>
          </cell>
          <cell r="F92">
            <v>2</v>
          </cell>
          <cell r="G92" t="str">
            <v>共通教養科目</v>
          </cell>
          <cell r="H92" t="str">
            <v>千里山キャンパス</v>
          </cell>
        </row>
        <row r="93">
          <cell r="A93" t="str">
            <v>00592</v>
          </cell>
          <cell r="B93" t="str">
            <v>基礎からの情報処理</v>
          </cell>
          <cell r="C93" t="str">
            <v>〇</v>
          </cell>
          <cell r="D93" t="str">
            <v>金2／Fri.2</v>
          </cell>
          <cell r="E93" t="str">
            <v>柴田/本村</v>
          </cell>
          <cell r="F93">
            <v>2</v>
          </cell>
          <cell r="G93" t="str">
            <v>共通教養科目</v>
          </cell>
          <cell r="H93" t="str">
            <v>千里山キャンパス</v>
          </cell>
        </row>
        <row r="94">
          <cell r="A94" t="str">
            <v>00593</v>
          </cell>
          <cell r="B94" t="str">
            <v>基礎からの情報処理</v>
          </cell>
          <cell r="C94" t="str">
            <v>〇</v>
          </cell>
          <cell r="D94" t="str">
            <v>火2／Tue.2</v>
          </cell>
          <cell r="E94" t="str">
            <v>松田 剛</v>
          </cell>
          <cell r="F94">
            <v>2</v>
          </cell>
          <cell r="G94" t="str">
            <v>共通教養科目</v>
          </cell>
          <cell r="H94" t="str">
            <v>千里山キャンパス</v>
          </cell>
        </row>
        <row r="95">
          <cell r="A95" t="str">
            <v>00594</v>
          </cell>
          <cell r="B95" t="str">
            <v>基礎からの情報処理</v>
          </cell>
          <cell r="C95" t="str">
            <v>〇</v>
          </cell>
          <cell r="D95" t="str">
            <v>金5／Fri.5</v>
          </cell>
          <cell r="E95" t="str">
            <v>山本 敏幸</v>
          </cell>
          <cell r="F95">
            <v>2</v>
          </cell>
          <cell r="G95" t="str">
            <v>共通教養科目</v>
          </cell>
          <cell r="H95" t="str">
            <v>千里山キャンパス</v>
          </cell>
        </row>
        <row r="96">
          <cell r="A96" t="str">
            <v>00595</v>
          </cell>
          <cell r="B96" t="str">
            <v>基礎からの情報処理</v>
          </cell>
          <cell r="C96" t="str">
            <v>〇</v>
          </cell>
          <cell r="D96" t="str">
            <v>金1／Fri.1</v>
          </cell>
          <cell r="E96" t="str">
            <v>榎原/河野/平田/川中/伊藤/清光/申</v>
          </cell>
          <cell r="F96">
            <v>2</v>
          </cell>
          <cell r="G96" t="str">
            <v>共通教養科目</v>
          </cell>
          <cell r="H96" t="str">
            <v>千里山キャンパス</v>
          </cell>
        </row>
        <row r="97">
          <cell r="A97" t="str">
            <v>00597</v>
          </cell>
          <cell r="B97" t="str">
            <v>ビジネスを学ぶ</v>
          </cell>
          <cell r="C97" t="str">
            <v>〇</v>
          </cell>
          <cell r="D97" t="str">
            <v>月2／Mon.2</v>
          </cell>
          <cell r="E97" t="str">
            <v>竹林 浩志</v>
          </cell>
          <cell r="F97">
            <v>2</v>
          </cell>
          <cell r="G97" t="str">
            <v>共通教養科目</v>
          </cell>
          <cell r="H97" t="str">
            <v>千里山キャンパス</v>
          </cell>
        </row>
        <row r="98">
          <cell r="A98" t="str">
            <v>00600</v>
          </cell>
          <cell r="B98" t="str">
            <v>日本の歴史を学ぶ</v>
          </cell>
          <cell r="C98" t="str">
            <v>〇</v>
          </cell>
          <cell r="D98" t="str">
            <v>月4／Mon.4</v>
          </cell>
          <cell r="E98" t="str">
            <v>大村 拓生</v>
          </cell>
          <cell r="F98">
            <v>2</v>
          </cell>
          <cell r="G98" t="str">
            <v>共通教養科目</v>
          </cell>
          <cell r="H98" t="str">
            <v>千里山キャンパス</v>
          </cell>
        </row>
        <row r="99">
          <cell r="A99" t="str">
            <v>00601</v>
          </cell>
          <cell r="B99" t="str">
            <v>日本の歴史を学ぶ</v>
          </cell>
          <cell r="C99" t="str">
            <v>〇</v>
          </cell>
          <cell r="D99" t="str">
            <v>月3／Mon.3</v>
          </cell>
          <cell r="E99" t="str">
            <v>若井 敏明</v>
          </cell>
          <cell r="F99">
            <v>2</v>
          </cell>
          <cell r="G99" t="str">
            <v>共通教養科目</v>
          </cell>
          <cell r="H99" t="str">
            <v>千里山キャンパス</v>
          </cell>
        </row>
        <row r="100">
          <cell r="A100" t="str">
            <v>00603</v>
          </cell>
          <cell r="B100" t="str">
            <v>社会思想史を学ぶ</v>
          </cell>
          <cell r="C100" t="str">
            <v>〇</v>
          </cell>
          <cell r="D100" t="str">
            <v>月2／Mon.2</v>
          </cell>
          <cell r="E100" t="str">
            <v>吉野 裕介</v>
          </cell>
          <cell r="F100">
            <v>2</v>
          </cell>
          <cell r="G100" t="str">
            <v>共通教養科目</v>
          </cell>
          <cell r="H100" t="str">
            <v>千里山キャンパス</v>
          </cell>
        </row>
        <row r="101">
          <cell r="A101" t="str">
            <v>00605</v>
          </cell>
          <cell r="B101" t="str">
            <v>名作を読む</v>
          </cell>
          <cell r="C101" t="str">
            <v>〇</v>
          </cell>
          <cell r="D101" t="str">
            <v>月4／Mon.4</v>
          </cell>
          <cell r="E101" t="str">
            <v>岸本 理恵</v>
          </cell>
          <cell r="F101">
            <v>2</v>
          </cell>
          <cell r="G101" t="str">
            <v>共通教養科目</v>
          </cell>
          <cell r="H101" t="str">
            <v>千里山キャンパス</v>
          </cell>
        </row>
        <row r="102">
          <cell r="A102" t="str">
            <v>00607</v>
          </cell>
          <cell r="B102" t="str">
            <v>哲学の古典を読み解く</v>
          </cell>
          <cell r="C102" t="str">
            <v>〇</v>
          </cell>
          <cell r="D102" t="str">
            <v>火4／Tue.4</v>
          </cell>
          <cell r="E102" t="str">
            <v>井澤 清</v>
          </cell>
          <cell r="F102">
            <v>2</v>
          </cell>
          <cell r="G102" t="str">
            <v>共通教養科目</v>
          </cell>
          <cell r="H102" t="str">
            <v>千里山キャンパス</v>
          </cell>
        </row>
        <row r="103">
          <cell r="A103" t="str">
            <v>00609</v>
          </cell>
          <cell r="B103" t="str">
            <v>聖典と宗教思想</v>
          </cell>
          <cell r="C103" t="str">
            <v>〇</v>
          </cell>
          <cell r="D103" t="str">
            <v>金4／Fri.4</v>
          </cell>
          <cell r="E103" t="str">
            <v>手島 勲矢</v>
          </cell>
          <cell r="F103">
            <v>2</v>
          </cell>
          <cell r="G103" t="str">
            <v>共通教養科目</v>
          </cell>
          <cell r="H103" t="str">
            <v>千里山キャンパス</v>
          </cell>
        </row>
        <row r="104">
          <cell r="A104" t="str">
            <v>00610</v>
          </cell>
          <cell r="B104" t="str">
            <v>労働と雇用を考える</v>
          </cell>
          <cell r="C104" t="str">
            <v>〇</v>
          </cell>
          <cell r="D104" t="str">
            <v>金3／Fri.3</v>
          </cell>
          <cell r="E104" t="str">
            <v>太谷 亜由美</v>
          </cell>
          <cell r="F104">
            <v>2</v>
          </cell>
          <cell r="G104" t="str">
            <v>共通教養科目</v>
          </cell>
          <cell r="H104" t="str">
            <v>千里山キャンパス</v>
          </cell>
        </row>
        <row r="105">
          <cell r="A105" t="str">
            <v>00611</v>
          </cell>
          <cell r="B105" t="str">
            <v>労働と雇用を考える</v>
          </cell>
          <cell r="C105" t="str">
            <v>〇</v>
          </cell>
          <cell r="D105" t="str">
            <v>金4／Fri.4</v>
          </cell>
          <cell r="E105" t="str">
            <v>太谷 亜由美</v>
          </cell>
          <cell r="F105">
            <v>2</v>
          </cell>
          <cell r="G105" t="str">
            <v>共通教養科目</v>
          </cell>
          <cell r="H105" t="str">
            <v>千里山キャンパス</v>
          </cell>
        </row>
        <row r="106">
          <cell r="A106" t="str">
            <v>00614</v>
          </cell>
          <cell r="B106" t="str">
            <v>日本の地域史を考える</v>
          </cell>
          <cell r="C106" t="str">
            <v>〇</v>
          </cell>
          <cell r="D106" t="str">
            <v>火1／Tue.1</v>
          </cell>
          <cell r="E106" t="str">
            <v>松本 充弘</v>
          </cell>
          <cell r="F106">
            <v>2</v>
          </cell>
          <cell r="G106" t="str">
            <v>共通教養科目</v>
          </cell>
          <cell r="H106" t="str">
            <v>千里山キャンパス</v>
          </cell>
        </row>
        <row r="107">
          <cell r="A107" t="str">
            <v>00615</v>
          </cell>
          <cell r="B107" t="str">
            <v>日本の地域史を考える</v>
          </cell>
          <cell r="C107" t="str">
            <v>〇</v>
          </cell>
          <cell r="D107" t="str">
            <v>火2／Tue.2</v>
          </cell>
          <cell r="E107" t="str">
            <v>松永 和浩</v>
          </cell>
          <cell r="F107">
            <v>2</v>
          </cell>
          <cell r="G107" t="str">
            <v>共通教養科目</v>
          </cell>
          <cell r="H107" t="str">
            <v>千里山キャンパス</v>
          </cell>
        </row>
        <row r="108">
          <cell r="A108" t="str">
            <v>00617</v>
          </cell>
          <cell r="B108" t="str">
            <v>少子高齢化社会を考える</v>
          </cell>
          <cell r="C108" t="str">
            <v>〇</v>
          </cell>
          <cell r="D108" t="str">
            <v>水3／Wed.3</v>
          </cell>
          <cell r="E108" t="str">
            <v>三島 亜紀子</v>
          </cell>
          <cell r="F108">
            <v>2</v>
          </cell>
          <cell r="G108" t="str">
            <v>共通教養科目</v>
          </cell>
          <cell r="H108" t="str">
            <v>千里山キャンパス</v>
          </cell>
        </row>
        <row r="109">
          <cell r="A109" t="str">
            <v>00619</v>
          </cell>
          <cell r="B109" t="str">
            <v>法の社会学</v>
          </cell>
          <cell r="C109" t="str">
            <v>〇</v>
          </cell>
          <cell r="D109" t="str">
            <v>土3／Sat.3</v>
          </cell>
          <cell r="E109" t="str">
            <v>竹村 和也</v>
          </cell>
          <cell r="F109">
            <v>2</v>
          </cell>
          <cell r="G109" t="str">
            <v>共通教養科目</v>
          </cell>
          <cell r="H109" t="str">
            <v>千里山キャンパス</v>
          </cell>
        </row>
        <row r="110">
          <cell r="A110" t="str">
            <v>00621</v>
          </cell>
          <cell r="B110" t="str">
            <v>日本史の中の女性と社会を知ろう</v>
          </cell>
          <cell r="C110" t="str">
            <v>〇</v>
          </cell>
          <cell r="D110" t="str">
            <v>木3／Thu.3</v>
          </cell>
          <cell r="E110" t="str">
            <v>髙久 智広</v>
          </cell>
          <cell r="F110">
            <v>2</v>
          </cell>
          <cell r="G110" t="str">
            <v>共通教養科目</v>
          </cell>
          <cell r="H110" t="str">
            <v>千里山キャンパス</v>
          </cell>
        </row>
        <row r="111">
          <cell r="A111" t="str">
            <v>00623</v>
          </cell>
          <cell r="B111" t="str">
            <v>日本社会の成熟と変動を知ろう</v>
          </cell>
          <cell r="C111" t="str">
            <v>〇</v>
          </cell>
          <cell r="D111" t="str">
            <v>木2／Thu.2</v>
          </cell>
          <cell r="E111" t="str">
            <v>茶谷 翔</v>
          </cell>
          <cell r="F111">
            <v>2</v>
          </cell>
          <cell r="G111" t="str">
            <v>共通教養科目</v>
          </cell>
          <cell r="H111" t="str">
            <v>千里山キャンパス</v>
          </cell>
        </row>
        <row r="112">
          <cell r="A112" t="str">
            <v>00625</v>
          </cell>
          <cell r="B112" t="str">
            <v>強い会社のマネジメントを知る</v>
          </cell>
          <cell r="C112" t="str">
            <v>〇</v>
          </cell>
          <cell r="D112" t="str">
            <v>土3／Sat.3</v>
          </cell>
          <cell r="E112" t="str">
            <v>濵中/川元/吉岡</v>
          </cell>
          <cell r="F112">
            <v>2</v>
          </cell>
          <cell r="G112" t="str">
            <v>共通教養科目</v>
          </cell>
          <cell r="H112" t="str">
            <v>千里山キャンパス</v>
          </cell>
        </row>
        <row r="113">
          <cell r="A113" t="str">
            <v>00627</v>
          </cell>
          <cell r="B113" t="str">
            <v>西洋世界の社会と歴史を考える</v>
          </cell>
          <cell r="C113" t="str">
            <v>〇</v>
          </cell>
          <cell r="D113" t="str">
            <v>木5／Thu.5</v>
          </cell>
          <cell r="E113" t="str">
            <v>藤井 信之</v>
          </cell>
          <cell r="F113">
            <v>2</v>
          </cell>
          <cell r="G113" t="str">
            <v>共通教養科目</v>
          </cell>
          <cell r="H113" t="str">
            <v>千里山キャンパス</v>
          </cell>
        </row>
        <row r="114">
          <cell r="A114" t="str">
            <v>00629</v>
          </cell>
          <cell r="B114" t="str">
            <v>現代都市の生態とエスニシティ</v>
          </cell>
          <cell r="C114" t="str">
            <v>〇</v>
          </cell>
          <cell r="D114" t="str">
            <v>火4／Tue.4</v>
          </cell>
          <cell r="E114" t="str">
            <v>堀内 千加</v>
          </cell>
          <cell r="F114">
            <v>2</v>
          </cell>
          <cell r="G114" t="str">
            <v>共通教養科目</v>
          </cell>
          <cell r="H114" t="str">
            <v>千里山キャンパス</v>
          </cell>
        </row>
        <row r="115">
          <cell r="A115" t="str">
            <v>00631</v>
          </cell>
          <cell r="B115" t="str">
            <v>社会的養育を考える</v>
          </cell>
          <cell r="C115" t="str">
            <v>〇</v>
          </cell>
          <cell r="D115" t="str">
            <v>火2／Tue.2</v>
          </cell>
          <cell r="E115" t="str">
            <v>福田/伊藤</v>
          </cell>
          <cell r="F115">
            <v>2</v>
          </cell>
          <cell r="G115" t="str">
            <v>共通教養科目</v>
          </cell>
          <cell r="H115" t="str">
            <v>千里山キャンパス</v>
          </cell>
        </row>
        <row r="116">
          <cell r="A116" t="str">
            <v>00633</v>
          </cell>
          <cell r="B116" t="str">
            <v>身の回りの化学</v>
          </cell>
          <cell r="C116" t="str">
            <v>〇</v>
          </cell>
          <cell r="D116" t="str">
            <v>水5／Wed.5</v>
          </cell>
          <cell r="E116" t="str">
            <v>廣瀬 敬治</v>
          </cell>
          <cell r="F116">
            <v>2</v>
          </cell>
          <cell r="G116" t="str">
            <v>共通教養科目</v>
          </cell>
          <cell r="H116" t="str">
            <v>千里山キャンパス</v>
          </cell>
        </row>
        <row r="117">
          <cell r="A117" t="str">
            <v>00637</v>
          </cell>
          <cell r="B117" t="str">
            <v>自然災害の科学</v>
          </cell>
          <cell r="C117" t="str">
            <v>〇</v>
          </cell>
          <cell r="D117" t="str">
            <v>月2／Mon.2</v>
          </cell>
          <cell r="E117" t="str">
            <v>松田 順一郎</v>
          </cell>
          <cell r="F117">
            <v>2</v>
          </cell>
          <cell r="G117" t="str">
            <v>共通教養科目</v>
          </cell>
          <cell r="H117" t="str">
            <v>千里山キャンパス</v>
          </cell>
        </row>
        <row r="118">
          <cell r="A118" t="str">
            <v>00640</v>
          </cell>
          <cell r="B118" t="str">
            <v>科学と文化</v>
          </cell>
          <cell r="C118" t="str">
            <v>〇</v>
          </cell>
          <cell r="D118" t="str">
            <v>木2／Thu.2</v>
          </cell>
          <cell r="E118" t="str">
            <v>池山 説郎</v>
          </cell>
          <cell r="F118">
            <v>2</v>
          </cell>
          <cell r="G118" t="str">
            <v>共通教養科目</v>
          </cell>
          <cell r="H118" t="str">
            <v>千里山キャンパス</v>
          </cell>
        </row>
        <row r="119">
          <cell r="A119" t="str">
            <v>00641</v>
          </cell>
          <cell r="B119" t="str">
            <v>科学と文化</v>
          </cell>
          <cell r="C119" t="str">
            <v>〇</v>
          </cell>
          <cell r="D119" t="str">
            <v>月2／Mon.2</v>
          </cell>
          <cell r="E119" t="str">
            <v>但馬 亨</v>
          </cell>
          <cell r="F119">
            <v>2</v>
          </cell>
          <cell r="G119" t="str">
            <v>共通教養科目</v>
          </cell>
          <cell r="H119" t="str">
            <v>千里山キャンパス</v>
          </cell>
        </row>
        <row r="120">
          <cell r="A120" t="str">
            <v>00643</v>
          </cell>
          <cell r="B120" t="str">
            <v>生物と環境</v>
          </cell>
          <cell r="C120" t="str">
            <v>〇</v>
          </cell>
          <cell r="D120" t="str">
            <v>木2／Thu.2</v>
          </cell>
          <cell r="E120" t="str">
            <v>竹内 剛</v>
          </cell>
          <cell r="F120">
            <v>2</v>
          </cell>
          <cell r="G120" t="str">
            <v>共通教養科目</v>
          </cell>
          <cell r="H120" t="str">
            <v>千里山キャンパス</v>
          </cell>
        </row>
        <row r="121">
          <cell r="A121" t="str">
            <v>00645</v>
          </cell>
          <cell r="B121" t="str">
            <v>人類紀の環境変動</v>
          </cell>
          <cell r="C121" t="str">
            <v>〇</v>
          </cell>
          <cell r="D121" t="str">
            <v>金4／Fri.4</v>
          </cell>
          <cell r="E121" t="str">
            <v>額田 雅裕</v>
          </cell>
          <cell r="F121">
            <v>2</v>
          </cell>
          <cell r="G121" t="str">
            <v>共通教養科目</v>
          </cell>
          <cell r="H121" t="str">
            <v>千里山キャンパス</v>
          </cell>
        </row>
        <row r="122">
          <cell r="A122" t="str">
            <v>00647</v>
          </cell>
          <cell r="B122" t="str">
            <v>建築と景観</v>
          </cell>
          <cell r="C122" t="str">
            <v>〇</v>
          </cell>
          <cell r="D122" t="str">
            <v>月2／Mon.2</v>
          </cell>
          <cell r="E122" t="str">
            <v>亀谷/松田/豊田/宮地</v>
          </cell>
          <cell r="F122">
            <v>2</v>
          </cell>
          <cell r="G122" t="str">
            <v>共通教養科目</v>
          </cell>
          <cell r="H122" t="str">
            <v>千里山キャンパス</v>
          </cell>
        </row>
        <row r="123">
          <cell r="A123" t="str">
            <v>00649</v>
          </cell>
          <cell r="B123" t="str">
            <v>エネルギーと環境</v>
          </cell>
          <cell r="C123" t="str">
            <v>〇</v>
          </cell>
          <cell r="D123" t="str">
            <v>水2／Wed.2</v>
          </cell>
          <cell r="E123" t="str">
            <v>三宅 孝典</v>
          </cell>
          <cell r="F123">
            <v>2</v>
          </cell>
          <cell r="G123" t="str">
            <v>共通教養科目</v>
          </cell>
          <cell r="H123" t="str">
            <v>千里山キャンパス</v>
          </cell>
        </row>
        <row r="124">
          <cell r="A124" t="str">
            <v>00652</v>
          </cell>
          <cell r="B124" t="str">
            <v>科学と技術</v>
          </cell>
          <cell r="C124" t="str">
            <v>〇</v>
          </cell>
          <cell r="D124" t="str">
            <v>火3／Tue.3</v>
          </cell>
          <cell r="E124" t="str">
            <v>市川 浩</v>
          </cell>
          <cell r="F124">
            <v>2</v>
          </cell>
          <cell r="G124" t="str">
            <v>共通教養科目</v>
          </cell>
          <cell r="H124" t="str">
            <v>千里山キャンパス</v>
          </cell>
        </row>
        <row r="125">
          <cell r="A125" t="str">
            <v>00653</v>
          </cell>
          <cell r="B125" t="str">
            <v>科学と技術</v>
          </cell>
          <cell r="C125" t="str">
            <v>〇</v>
          </cell>
          <cell r="D125" t="str">
            <v>火5／Tue.5</v>
          </cell>
          <cell r="E125" t="str">
            <v>市川 浩</v>
          </cell>
          <cell r="F125">
            <v>2</v>
          </cell>
          <cell r="G125" t="str">
            <v>共通教養科目</v>
          </cell>
          <cell r="H125" t="str">
            <v>千里山キャンパス</v>
          </cell>
        </row>
        <row r="126">
          <cell r="A126" t="str">
            <v>00656</v>
          </cell>
          <cell r="B126" t="str">
            <v>現代科学の展開</v>
          </cell>
          <cell r="C126" t="str">
            <v>〇</v>
          </cell>
          <cell r="D126" t="str">
            <v>金4／Fri.4</v>
          </cell>
          <cell r="E126" t="str">
            <v>清水 右郷</v>
          </cell>
          <cell r="F126">
            <v>2</v>
          </cell>
          <cell r="G126" t="str">
            <v>共通教養科目</v>
          </cell>
          <cell r="H126" t="str">
            <v>千里山キャンパス</v>
          </cell>
        </row>
        <row r="127">
          <cell r="A127" t="str">
            <v>00657</v>
          </cell>
          <cell r="B127" t="str">
            <v>現代科学の展開</v>
          </cell>
          <cell r="C127" t="str">
            <v>〇</v>
          </cell>
          <cell r="D127" t="str">
            <v>金5／Fri.5</v>
          </cell>
          <cell r="E127" t="str">
            <v>清水 右郷</v>
          </cell>
          <cell r="F127">
            <v>2</v>
          </cell>
          <cell r="G127" t="str">
            <v>共通教養科目</v>
          </cell>
          <cell r="H127" t="str">
            <v>千里山キャンパス</v>
          </cell>
        </row>
        <row r="128">
          <cell r="A128" t="str">
            <v>00659</v>
          </cell>
          <cell r="B128" t="str">
            <v>統計学を学ぶ</v>
          </cell>
          <cell r="C128" t="str">
            <v>〇</v>
          </cell>
          <cell r="D128" t="str">
            <v>月2／Mon.2</v>
          </cell>
          <cell r="E128" t="str">
            <v>良永 康平</v>
          </cell>
          <cell r="F128">
            <v>2</v>
          </cell>
          <cell r="G128" t="str">
            <v>共通教養科目</v>
          </cell>
          <cell r="H128" t="str">
            <v>千里山キャンパス</v>
          </cell>
        </row>
        <row r="129">
          <cell r="A129" t="str">
            <v>00661</v>
          </cell>
          <cell r="B129" t="str">
            <v>自然地理学を学ぶ</v>
          </cell>
          <cell r="C129" t="str">
            <v>〇</v>
          </cell>
          <cell r="D129" t="str">
            <v>月2／Mon.2</v>
          </cell>
          <cell r="E129" t="str">
            <v>栗本 史雄</v>
          </cell>
          <cell r="F129">
            <v>2</v>
          </cell>
          <cell r="G129" t="str">
            <v>共通教養科目</v>
          </cell>
          <cell r="H129" t="str">
            <v>千里山キャンパス</v>
          </cell>
        </row>
        <row r="130">
          <cell r="A130" t="str">
            <v>00665</v>
          </cell>
          <cell r="B130" t="str">
            <v>自然科学史を学ぶ</v>
          </cell>
          <cell r="C130" t="str">
            <v>〇</v>
          </cell>
          <cell r="D130" t="str">
            <v>水3／Wed.3</v>
          </cell>
          <cell r="E130" t="str">
            <v>玉澤 春史</v>
          </cell>
          <cell r="F130">
            <v>2</v>
          </cell>
          <cell r="G130" t="str">
            <v>共通教養科目</v>
          </cell>
          <cell r="H130" t="str">
            <v>千里山キャンパス</v>
          </cell>
        </row>
        <row r="131">
          <cell r="A131" t="str">
            <v>00667</v>
          </cell>
          <cell r="B131" t="str">
            <v>バイオサイエンス入門</v>
          </cell>
          <cell r="C131" t="str">
            <v>〇</v>
          </cell>
          <cell r="D131" t="str">
            <v>月2／Mon.2</v>
          </cell>
          <cell r="E131" t="str">
            <v>渡邊 房男</v>
          </cell>
          <cell r="F131">
            <v>2</v>
          </cell>
          <cell r="G131" t="str">
            <v>共通教養科目</v>
          </cell>
          <cell r="H131" t="str">
            <v>千里山キャンパス</v>
          </cell>
        </row>
        <row r="132">
          <cell r="A132" t="str">
            <v>00669</v>
          </cell>
          <cell r="B132" t="str">
            <v>数学を学ぶ（微分・積分）</v>
          </cell>
          <cell r="C132" t="str">
            <v>〇</v>
          </cell>
          <cell r="D132" t="str">
            <v>月4／Mon.4</v>
          </cell>
          <cell r="E132" t="str">
            <v>戸田 幹人</v>
          </cell>
          <cell r="F132">
            <v>2</v>
          </cell>
          <cell r="G132" t="str">
            <v>共通教養科目</v>
          </cell>
          <cell r="H132" t="str">
            <v>千里山キャンパス</v>
          </cell>
        </row>
        <row r="133">
          <cell r="A133" t="str">
            <v>00671</v>
          </cell>
          <cell r="B133" t="str">
            <v>数学を学ぶ（線形代数）</v>
          </cell>
          <cell r="C133" t="str">
            <v>〇</v>
          </cell>
          <cell r="D133" t="str">
            <v>水1／Wed.1</v>
          </cell>
          <cell r="E133" t="str">
            <v>中川 義行</v>
          </cell>
          <cell r="F133">
            <v>2</v>
          </cell>
          <cell r="G133" t="str">
            <v>共通教養科目</v>
          </cell>
          <cell r="H133" t="str">
            <v>千里山キャンパス</v>
          </cell>
        </row>
        <row r="134">
          <cell r="A134" t="str">
            <v>00673</v>
          </cell>
          <cell r="B134" t="str">
            <v>Biotechnology and Bioethics</v>
          </cell>
          <cell r="C134" t="str">
            <v>〇</v>
          </cell>
          <cell r="D134" t="str">
            <v>火3／Tue.3</v>
          </cell>
          <cell r="E134" t="str">
            <v>エリザベス・コ・ ミタムラ</v>
          </cell>
          <cell r="F134">
            <v>2</v>
          </cell>
          <cell r="G134" t="str">
            <v>共通教養科目</v>
          </cell>
          <cell r="H134" t="str">
            <v>千里山キャンパス</v>
          </cell>
          <cell r="J134">
            <v>3</v>
          </cell>
        </row>
        <row r="135">
          <cell r="A135" t="str">
            <v>00674</v>
          </cell>
          <cell r="B135" t="str">
            <v>Marketing of Food, Alcohol and Cosmetics</v>
          </cell>
          <cell r="C135" t="str">
            <v>〇</v>
          </cell>
          <cell r="D135" t="str">
            <v>金3／Fri.3</v>
          </cell>
          <cell r="E135" t="str">
            <v>広田 鉄磨</v>
          </cell>
          <cell r="F135">
            <v>2</v>
          </cell>
          <cell r="G135" t="str">
            <v>共通教養科目</v>
          </cell>
          <cell r="H135" t="str">
            <v>千里山キャンパス</v>
          </cell>
          <cell r="J135">
            <v>3</v>
          </cell>
        </row>
        <row r="136">
          <cell r="A136" t="str">
            <v>00676</v>
          </cell>
          <cell r="B136" t="str">
            <v>Food Safety</v>
          </cell>
          <cell r="C136" t="str">
            <v>〇</v>
          </cell>
          <cell r="D136" t="str">
            <v>金2／Fri.2</v>
          </cell>
          <cell r="E136" t="str">
            <v>広田 鉄磨</v>
          </cell>
          <cell r="F136">
            <v>2</v>
          </cell>
          <cell r="G136" t="str">
            <v>共通教養科目</v>
          </cell>
          <cell r="H136" t="str">
            <v>千里山キャンパス</v>
          </cell>
          <cell r="J136">
            <v>3</v>
          </cell>
        </row>
        <row r="137">
          <cell r="A137" t="str">
            <v>00677</v>
          </cell>
          <cell r="B137" t="str">
            <v>物理を学ぶ（身の周りの物理現象）</v>
          </cell>
          <cell r="C137" t="str">
            <v>〇</v>
          </cell>
          <cell r="D137" t="str">
            <v>火1／Tue.1</v>
          </cell>
          <cell r="E137" t="str">
            <v>平野 裕一</v>
          </cell>
          <cell r="F137">
            <v>2</v>
          </cell>
          <cell r="G137" t="str">
            <v>共通教養科目</v>
          </cell>
          <cell r="H137" t="str">
            <v>千里山キャンパス</v>
          </cell>
        </row>
        <row r="138">
          <cell r="A138" t="str">
            <v>00678</v>
          </cell>
          <cell r="B138" t="str">
            <v>物理を学ぶ（身の周りの物理現象）</v>
          </cell>
          <cell r="C138" t="str">
            <v>〇</v>
          </cell>
          <cell r="D138" t="str">
            <v>火2／Tue.2</v>
          </cell>
          <cell r="E138" t="str">
            <v>平野 裕一</v>
          </cell>
          <cell r="F138">
            <v>2</v>
          </cell>
          <cell r="G138" t="str">
            <v>共通教養科目</v>
          </cell>
          <cell r="H138" t="str">
            <v>千里山キャンパス</v>
          </cell>
        </row>
        <row r="139">
          <cell r="A139" t="str">
            <v>00679</v>
          </cell>
          <cell r="B139" t="str">
            <v>Polysaccharide Science</v>
          </cell>
          <cell r="C139" t="str">
            <v>〇</v>
          </cell>
          <cell r="D139" t="str">
            <v>水3／Wed.3</v>
          </cell>
          <cell r="E139" t="str">
            <v>田村 裕</v>
          </cell>
          <cell r="F139">
            <v>2</v>
          </cell>
          <cell r="G139" t="str">
            <v>共通教養科目</v>
          </cell>
          <cell r="H139" t="str">
            <v>千里山キャンパス</v>
          </cell>
          <cell r="J139">
            <v>3</v>
          </cell>
        </row>
        <row r="140">
          <cell r="A140" t="str">
            <v>00680</v>
          </cell>
          <cell r="B140" t="str">
            <v>International Business for Entrepreneurs</v>
          </cell>
          <cell r="C140" t="str">
            <v>〇</v>
          </cell>
          <cell r="D140" t="str">
            <v>火5／Tue.5</v>
          </cell>
          <cell r="E140" t="str">
            <v>ニュエンフィリ ップロン</v>
          </cell>
          <cell r="F140">
            <v>2</v>
          </cell>
          <cell r="G140" t="str">
            <v>共通教養科目</v>
          </cell>
          <cell r="H140" t="str">
            <v>千里山キャンパス</v>
          </cell>
          <cell r="J140">
            <v>3</v>
          </cell>
        </row>
        <row r="141">
          <cell r="A141" t="str">
            <v>00682</v>
          </cell>
          <cell r="B141" t="str">
            <v>Business &amp; Japanese People</v>
          </cell>
          <cell r="C141" t="str">
            <v>〇</v>
          </cell>
          <cell r="D141" t="str">
            <v>火4／Tue.4</v>
          </cell>
          <cell r="E141" t="str">
            <v>アイシャ トリ アスタリ</v>
          </cell>
          <cell r="F141">
            <v>2</v>
          </cell>
          <cell r="G141" t="str">
            <v>共通教養科目</v>
          </cell>
          <cell r="H141" t="str">
            <v>千里山キャンパス</v>
          </cell>
          <cell r="J141">
            <v>3</v>
          </cell>
        </row>
        <row r="142">
          <cell r="A142" t="str">
            <v>00684</v>
          </cell>
          <cell r="B142" t="str">
            <v>Marketing in Japan</v>
          </cell>
          <cell r="C142" t="str">
            <v>〇</v>
          </cell>
          <cell r="D142" t="str">
            <v>木4／Thu.4</v>
          </cell>
          <cell r="E142" t="str">
            <v>岩本 明憲</v>
          </cell>
          <cell r="F142">
            <v>2</v>
          </cell>
          <cell r="G142" t="str">
            <v>共通教養科目</v>
          </cell>
          <cell r="H142" t="str">
            <v>千里山キャンパス</v>
          </cell>
          <cell r="J142">
            <v>3</v>
          </cell>
        </row>
        <row r="143">
          <cell r="A143" t="str">
            <v>00688</v>
          </cell>
          <cell r="B143" t="str">
            <v>Japanese Industries and Companies (The Global Competition)</v>
          </cell>
          <cell r="C143" t="str">
            <v>〇</v>
          </cell>
          <cell r="D143" t="str">
            <v>水5／Wed.5</v>
          </cell>
          <cell r="E143" t="str">
            <v>アイシャ トリ アスタリ</v>
          </cell>
          <cell r="F143">
            <v>2</v>
          </cell>
          <cell r="G143" t="str">
            <v>共通教養科目</v>
          </cell>
          <cell r="H143" t="str">
            <v>千里山キャンパス</v>
          </cell>
          <cell r="J143">
            <v>3</v>
          </cell>
        </row>
        <row r="144">
          <cell r="A144" t="str">
            <v>00689</v>
          </cell>
          <cell r="B144" t="str">
            <v>Japanese Religion</v>
          </cell>
          <cell r="C144" t="str">
            <v>〇</v>
          </cell>
          <cell r="D144" t="str">
            <v>木4／Thu.4</v>
          </cell>
          <cell r="E144" t="str">
            <v>マーク・メリ</v>
          </cell>
          <cell r="F144">
            <v>2</v>
          </cell>
          <cell r="G144" t="str">
            <v>共通教養科目</v>
          </cell>
          <cell r="H144" t="str">
            <v>千里山キャンパス</v>
          </cell>
          <cell r="J144">
            <v>3</v>
          </cell>
        </row>
        <row r="145">
          <cell r="A145" t="str">
            <v>00692</v>
          </cell>
          <cell r="B145" t="str">
            <v>Japanese History (Bushido: The Way of the Warrior)</v>
          </cell>
          <cell r="C145" t="str">
            <v>〇</v>
          </cell>
          <cell r="D145" t="str">
            <v>火3／Tue.3</v>
          </cell>
          <cell r="E145" t="str">
            <v>アレキサンダー・ ベネット</v>
          </cell>
          <cell r="F145">
            <v>2</v>
          </cell>
          <cell r="G145" t="str">
            <v>共通教養科目</v>
          </cell>
          <cell r="H145" t="str">
            <v>千里山キャンパス</v>
          </cell>
          <cell r="J145">
            <v>3</v>
          </cell>
        </row>
        <row r="146">
          <cell r="A146" t="str">
            <v>00697</v>
          </cell>
          <cell r="B146" t="str">
            <v>Japanese Culture (Modern Culture and Post-war History)</v>
          </cell>
          <cell r="C146" t="str">
            <v>〇</v>
          </cell>
          <cell r="D146" t="str">
            <v>木3／Thu.3</v>
          </cell>
          <cell r="E146" t="str">
            <v>ベルチャアドリ アン</v>
          </cell>
          <cell r="F146">
            <v>2</v>
          </cell>
          <cell r="G146" t="str">
            <v>共通教養科目</v>
          </cell>
          <cell r="H146" t="str">
            <v>千里山キャンパス</v>
          </cell>
          <cell r="J146">
            <v>3</v>
          </cell>
        </row>
        <row r="147">
          <cell r="A147" t="str">
            <v>00700</v>
          </cell>
          <cell r="B147" t="str">
            <v>仕組みを形にする科学技術</v>
          </cell>
          <cell r="C147" t="str">
            <v>〇</v>
          </cell>
          <cell r="D147" t="str">
            <v>木2／Thu.2</v>
          </cell>
          <cell r="E147" t="str">
            <v>新宮原 正三</v>
          </cell>
          <cell r="F147">
            <v>2</v>
          </cell>
          <cell r="G147" t="str">
            <v>共通教養科目</v>
          </cell>
          <cell r="H147" t="str">
            <v>千里山キャンパス</v>
          </cell>
        </row>
        <row r="148">
          <cell r="A148" t="str">
            <v>00703</v>
          </cell>
          <cell r="B148" t="str">
            <v>現代社会を支える電気電子情報技術</v>
          </cell>
          <cell r="C148" t="str">
            <v>〇</v>
          </cell>
          <cell r="D148" t="str">
            <v>木1／Thu.1</v>
          </cell>
          <cell r="E148" t="str">
            <v>北村/佐藤/濵田/和田</v>
          </cell>
          <cell r="F148">
            <v>2</v>
          </cell>
          <cell r="G148" t="str">
            <v>共通教養科目</v>
          </cell>
          <cell r="H148" t="str">
            <v>千里山キャンパス</v>
          </cell>
        </row>
        <row r="149">
          <cell r="A149" t="str">
            <v>00705</v>
          </cell>
          <cell r="B149" t="str">
            <v>Japanese Economy(Topics in Japanese Economy and Discussion)</v>
          </cell>
          <cell r="C149" t="str">
            <v>〇</v>
          </cell>
          <cell r="D149" t="str">
            <v>月2／Mon.2</v>
          </cell>
          <cell r="E149" t="str">
            <v>神江 沙蘭</v>
          </cell>
          <cell r="F149">
            <v>2</v>
          </cell>
          <cell r="G149" t="str">
            <v>共通教養科目</v>
          </cell>
          <cell r="H149" t="str">
            <v>千里山キャンパス</v>
          </cell>
          <cell r="J149">
            <v>3</v>
          </cell>
        </row>
        <row r="150">
          <cell r="A150" t="str">
            <v>00707</v>
          </cell>
          <cell r="B150" t="str">
            <v>宇宙のすがたと歴史</v>
          </cell>
          <cell r="C150" t="str">
            <v>〇</v>
          </cell>
          <cell r="D150" t="str">
            <v>木5／Thu.5</v>
          </cell>
          <cell r="E150" t="str">
            <v>青木 成一郎</v>
          </cell>
          <cell r="F150">
            <v>2</v>
          </cell>
          <cell r="G150" t="str">
            <v>共通教養科目</v>
          </cell>
          <cell r="H150" t="str">
            <v>千里山キャンパス</v>
          </cell>
        </row>
        <row r="151">
          <cell r="A151" t="str">
            <v>00708</v>
          </cell>
          <cell r="B151" t="str">
            <v>Japanese Society</v>
          </cell>
          <cell r="C151" t="str">
            <v>〇</v>
          </cell>
          <cell r="D151" t="str">
            <v>月4／Mon.4</v>
          </cell>
          <cell r="E151" t="str">
            <v>ドン・バイサウス</v>
          </cell>
          <cell r="F151">
            <v>2</v>
          </cell>
          <cell r="G151" t="str">
            <v>共通教養科目</v>
          </cell>
          <cell r="H151" t="str">
            <v>千里山キャンパス</v>
          </cell>
          <cell r="J151">
            <v>3</v>
          </cell>
        </row>
        <row r="152">
          <cell r="A152" t="str">
            <v>00710</v>
          </cell>
          <cell r="B152" t="str">
            <v>近代科学の系譜</v>
          </cell>
          <cell r="C152" t="str">
            <v>〇</v>
          </cell>
          <cell r="D152" t="str">
            <v>金3／Fri.3</v>
          </cell>
          <cell r="E152" t="str">
            <v>但馬 亨</v>
          </cell>
          <cell r="F152">
            <v>2</v>
          </cell>
          <cell r="G152" t="str">
            <v>共通教養科目</v>
          </cell>
          <cell r="H152" t="str">
            <v>千里山キャンパス</v>
          </cell>
        </row>
        <row r="153">
          <cell r="A153" t="str">
            <v>00714</v>
          </cell>
          <cell r="B153" t="str">
            <v>気象と気候を学ぶ</v>
          </cell>
          <cell r="C153" t="str">
            <v>〇</v>
          </cell>
          <cell r="D153" t="str">
            <v>水5／Wed.5</v>
          </cell>
          <cell r="E153" t="str">
            <v>遠川 明彦</v>
          </cell>
          <cell r="F153">
            <v>2</v>
          </cell>
          <cell r="G153" t="str">
            <v>共通教養科目</v>
          </cell>
          <cell r="H153" t="str">
            <v>千里山キャンパス</v>
          </cell>
        </row>
        <row r="154">
          <cell r="A154" t="str">
            <v>00719</v>
          </cell>
          <cell r="B154" t="str">
            <v>地震と火山のメカニズムと防災</v>
          </cell>
          <cell r="C154" t="str">
            <v>〇</v>
          </cell>
          <cell r="D154" t="str">
            <v>木1／Thu.1</v>
          </cell>
          <cell r="E154" t="str">
            <v>黒木 貴一</v>
          </cell>
          <cell r="F154">
            <v>2</v>
          </cell>
          <cell r="G154" t="str">
            <v>共通教養科目</v>
          </cell>
          <cell r="H154" t="str">
            <v>千里山キャンパス</v>
          </cell>
        </row>
        <row r="155">
          <cell r="A155" t="str">
            <v>00721</v>
          </cell>
          <cell r="B155" t="str">
            <v>Seminar in Japanology (The Japanese Language and Society)</v>
          </cell>
          <cell r="C155" t="str">
            <v>〇</v>
          </cell>
          <cell r="D155" t="str">
            <v>火3／Tue.3</v>
          </cell>
          <cell r="E155" t="str">
            <v>高橋 秀彰</v>
          </cell>
          <cell r="F155">
            <v>2</v>
          </cell>
          <cell r="G155" t="str">
            <v>共通教養科目</v>
          </cell>
          <cell r="H155" t="str">
            <v>千里山キャンパス</v>
          </cell>
          <cell r="J155">
            <v>3</v>
          </cell>
        </row>
        <row r="156">
          <cell r="A156" t="str">
            <v>00724</v>
          </cell>
          <cell r="B156" t="str">
            <v>Seminar in Japanology (Japanese Budo: An Intro. To Naginata)</v>
          </cell>
          <cell r="C156" t="str">
            <v>△</v>
          </cell>
          <cell r="D156" t="str">
            <v>月3／Mon.3</v>
          </cell>
          <cell r="E156" t="str">
            <v>アレキサンダー・ ベネット</v>
          </cell>
          <cell r="F156">
            <v>2</v>
          </cell>
          <cell r="G156" t="str">
            <v>共通教養科目</v>
          </cell>
          <cell r="H156" t="str">
            <v>千里山キャンパス</v>
          </cell>
          <cell r="J156">
            <v>3</v>
          </cell>
        </row>
        <row r="157">
          <cell r="A157" t="str">
            <v>00730</v>
          </cell>
          <cell r="B157" t="str">
            <v>世界の宗教</v>
          </cell>
          <cell r="C157" t="str">
            <v>〇</v>
          </cell>
          <cell r="D157" t="str">
            <v>水5／Wed.5</v>
          </cell>
          <cell r="E157" t="str">
            <v>中西 尋子</v>
          </cell>
          <cell r="F157">
            <v>2</v>
          </cell>
          <cell r="G157" t="str">
            <v>共通教養科目</v>
          </cell>
          <cell r="H157" t="str">
            <v>千里山キャンパス</v>
          </cell>
        </row>
        <row r="158">
          <cell r="A158" t="str">
            <v>00732</v>
          </cell>
          <cell r="B158" t="str">
            <v>移動する人々</v>
          </cell>
          <cell r="C158" t="str">
            <v>〇</v>
          </cell>
          <cell r="D158" t="str">
            <v>火2／Tue.2</v>
          </cell>
          <cell r="E158" t="str">
            <v>熊野 建</v>
          </cell>
          <cell r="F158">
            <v>2</v>
          </cell>
          <cell r="G158" t="str">
            <v>共通教養科目</v>
          </cell>
          <cell r="H158" t="str">
            <v>千里山キャンパス</v>
          </cell>
        </row>
        <row r="159">
          <cell r="A159" t="str">
            <v>00733</v>
          </cell>
          <cell r="B159" t="str">
            <v>移動する人々</v>
          </cell>
          <cell r="C159" t="str">
            <v>〇</v>
          </cell>
          <cell r="D159" t="str">
            <v>水1／Wed.1</v>
          </cell>
          <cell r="E159" t="str">
            <v>西垣 有</v>
          </cell>
          <cell r="F159">
            <v>2</v>
          </cell>
          <cell r="G159" t="str">
            <v>共通教養科目</v>
          </cell>
          <cell r="H159" t="str">
            <v>千里山キャンパス</v>
          </cell>
        </row>
        <row r="160">
          <cell r="A160" t="str">
            <v>00734</v>
          </cell>
          <cell r="B160" t="str">
            <v>移動する人々</v>
          </cell>
          <cell r="C160" t="str">
            <v>〇</v>
          </cell>
          <cell r="D160" t="str">
            <v>水2／Wed.2</v>
          </cell>
          <cell r="E160" t="str">
            <v>西垣 有</v>
          </cell>
          <cell r="F160">
            <v>2</v>
          </cell>
          <cell r="G160" t="str">
            <v>共通教養科目</v>
          </cell>
          <cell r="H160" t="str">
            <v>千里山キャンパス</v>
          </cell>
        </row>
        <row r="161">
          <cell r="A161" t="str">
            <v>00737</v>
          </cell>
          <cell r="B161" t="str">
            <v>世界の中の日本経済</v>
          </cell>
          <cell r="C161" t="str">
            <v>〇</v>
          </cell>
          <cell r="D161" t="str">
            <v>金3／Fri.3</v>
          </cell>
          <cell r="E161" t="str">
            <v>髙谷 真城</v>
          </cell>
          <cell r="F161">
            <v>2</v>
          </cell>
          <cell r="G161" t="str">
            <v>共通教養科目</v>
          </cell>
          <cell r="H161" t="str">
            <v>千里山キャンパス</v>
          </cell>
        </row>
        <row r="162">
          <cell r="A162" t="str">
            <v>00738</v>
          </cell>
          <cell r="B162" t="str">
            <v>Ed. Tech. &amp; Materials Development in FLT</v>
          </cell>
          <cell r="C162" t="str">
            <v>☆</v>
          </cell>
          <cell r="D162" t="str">
            <v>金2／Fri.2</v>
          </cell>
          <cell r="E162" t="str">
            <v>井 裕之</v>
          </cell>
          <cell r="F162">
            <v>2</v>
          </cell>
          <cell r="G162" t="str">
            <v>共通教養科目</v>
          </cell>
          <cell r="H162" t="str">
            <v>千里山キャンパス</v>
          </cell>
          <cell r="J162">
            <v>4</v>
          </cell>
        </row>
        <row r="163">
          <cell r="A163" t="str">
            <v>00740</v>
          </cell>
          <cell r="B163" t="str">
            <v>世界史の中の平和と戦争</v>
          </cell>
          <cell r="C163" t="str">
            <v>〇</v>
          </cell>
          <cell r="D163" t="str">
            <v>金3／Fri.3</v>
          </cell>
          <cell r="E163" t="str">
            <v>乾 雅幸</v>
          </cell>
          <cell r="F163">
            <v>2</v>
          </cell>
          <cell r="G163" t="str">
            <v>共通教養科目</v>
          </cell>
          <cell r="H163" t="str">
            <v>千里山キャンパス</v>
          </cell>
        </row>
        <row r="164">
          <cell r="A164" t="str">
            <v>00743</v>
          </cell>
          <cell r="B164" t="str">
            <v>アジア史を学ぶ</v>
          </cell>
          <cell r="C164" t="str">
            <v>〇</v>
          </cell>
          <cell r="D164" t="str">
            <v>木2／Thu.2</v>
          </cell>
          <cell r="E164" t="str">
            <v>長森 美信</v>
          </cell>
          <cell r="F164">
            <v>2</v>
          </cell>
          <cell r="G164" t="str">
            <v>共通教養科目</v>
          </cell>
          <cell r="H164" t="str">
            <v>千里山キャンパス</v>
          </cell>
        </row>
        <row r="165">
          <cell r="A165" t="str">
            <v>00744</v>
          </cell>
          <cell r="B165" t="str">
            <v>Early Foreign Language Education</v>
          </cell>
          <cell r="C165" t="str">
            <v>☆</v>
          </cell>
          <cell r="D165" t="str">
            <v>木2／Thu.2</v>
          </cell>
          <cell r="E165" t="str">
            <v>池田 真生子</v>
          </cell>
          <cell r="F165">
            <v>2</v>
          </cell>
          <cell r="G165" t="str">
            <v>共通教養科目</v>
          </cell>
          <cell r="H165" t="str">
            <v>千里山キャンパス</v>
          </cell>
          <cell r="J165">
            <v>4</v>
          </cell>
        </row>
        <row r="166">
          <cell r="A166" t="str">
            <v>00746</v>
          </cell>
          <cell r="B166" t="str">
            <v>イスラーム世界の歴史を学ぶ</v>
          </cell>
          <cell r="C166" t="str">
            <v>〇</v>
          </cell>
          <cell r="D166" t="str">
            <v>火2／Tue.2</v>
          </cell>
          <cell r="E166" t="str">
            <v>橋爪 烈</v>
          </cell>
          <cell r="F166">
            <v>2</v>
          </cell>
          <cell r="G166" t="str">
            <v>共通教養科目</v>
          </cell>
          <cell r="H166" t="str">
            <v>千里山キャンパス</v>
          </cell>
        </row>
        <row r="167">
          <cell r="A167" t="str">
            <v>00749</v>
          </cell>
          <cell r="B167" t="str">
            <v>西洋の歴史を学ぶ</v>
          </cell>
          <cell r="C167" t="str">
            <v>〇</v>
          </cell>
          <cell r="D167" t="str">
            <v>土3／Sat.3</v>
          </cell>
          <cell r="E167" t="str">
            <v>大谷 祥一</v>
          </cell>
          <cell r="F167">
            <v>2</v>
          </cell>
          <cell r="G167" t="str">
            <v>共通教養科目</v>
          </cell>
          <cell r="H167" t="str">
            <v>千里山キャンパス</v>
          </cell>
        </row>
        <row r="168">
          <cell r="A168" t="str">
            <v>00752</v>
          </cell>
          <cell r="B168" t="str">
            <v>世界の文学を味わう</v>
          </cell>
          <cell r="C168" t="str">
            <v>〇</v>
          </cell>
          <cell r="D168" t="str">
            <v>火2／Tue.2</v>
          </cell>
          <cell r="E168" t="str">
            <v>角/森川/小山/瀧川/竹内/友谷</v>
          </cell>
          <cell r="F168">
            <v>2</v>
          </cell>
          <cell r="G168" t="str">
            <v>共通教養科目</v>
          </cell>
          <cell r="H168" t="str">
            <v>千里山キャンパス</v>
          </cell>
        </row>
        <row r="169">
          <cell r="A169" t="str">
            <v>00754</v>
          </cell>
          <cell r="B169" t="str">
            <v>西洋美術を味わう</v>
          </cell>
          <cell r="C169" t="str">
            <v>〇</v>
          </cell>
          <cell r="D169" t="str">
            <v>月4／Mon.4</v>
          </cell>
          <cell r="E169" t="str">
            <v>田邉 めぐみ</v>
          </cell>
          <cell r="F169">
            <v>2</v>
          </cell>
          <cell r="G169" t="str">
            <v>共通教養科目</v>
          </cell>
          <cell r="H169" t="str">
            <v>千里山キャンパス</v>
          </cell>
        </row>
        <row r="170">
          <cell r="A170" t="str">
            <v>00755</v>
          </cell>
          <cell r="B170" t="str">
            <v>International Business Communication</v>
          </cell>
          <cell r="C170" t="str">
            <v>☆</v>
          </cell>
          <cell r="D170" t="str">
            <v>月3／Mon.3</v>
          </cell>
          <cell r="E170" t="str">
            <v>サイモン・ハンフ リーズ</v>
          </cell>
          <cell r="F170">
            <v>2</v>
          </cell>
          <cell r="G170" t="str">
            <v>共通教養科目</v>
          </cell>
          <cell r="H170" t="str">
            <v>千里山キャンパス</v>
          </cell>
          <cell r="J170">
            <v>4</v>
          </cell>
        </row>
        <row r="171">
          <cell r="A171" t="str">
            <v>00757</v>
          </cell>
          <cell r="B171" t="str">
            <v>文化史に親しもう</v>
          </cell>
          <cell r="C171" t="str">
            <v>〇</v>
          </cell>
          <cell r="D171" t="str">
            <v>木4／Thu.4</v>
          </cell>
          <cell r="E171" t="str">
            <v>浜本 隆三</v>
          </cell>
          <cell r="F171">
            <v>2</v>
          </cell>
          <cell r="G171" t="str">
            <v>共通教養科目</v>
          </cell>
          <cell r="H171" t="str">
            <v>千里山キャンパス</v>
          </cell>
        </row>
        <row r="172">
          <cell r="A172" t="str">
            <v>00760</v>
          </cell>
          <cell r="B172" t="str">
            <v>アジアの文化と世界遺産</v>
          </cell>
          <cell r="C172" t="str">
            <v>〇</v>
          </cell>
          <cell r="D172" t="str">
            <v>水4／Wed.4</v>
          </cell>
          <cell r="E172" t="str">
            <v>村田 靖子</v>
          </cell>
          <cell r="F172">
            <v>2</v>
          </cell>
          <cell r="G172" t="str">
            <v>共通教養科目</v>
          </cell>
          <cell r="H172" t="str">
            <v>千里山キャンパス</v>
          </cell>
        </row>
        <row r="173">
          <cell r="A173" t="str">
            <v>00762</v>
          </cell>
          <cell r="B173" t="str">
            <v>International Development</v>
          </cell>
          <cell r="C173" t="str">
            <v>〇</v>
          </cell>
          <cell r="D173" t="str">
            <v>月1／Mon.1</v>
          </cell>
          <cell r="E173" t="str">
            <v>正楽 藍</v>
          </cell>
          <cell r="F173">
            <v>2</v>
          </cell>
          <cell r="G173" t="str">
            <v>共通教養科目</v>
          </cell>
          <cell r="H173" t="str">
            <v>千里山キャンパス</v>
          </cell>
          <cell r="J173">
            <v>3</v>
          </cell>
        </row>
        <row r="174">
          <cell r="A174" t="str">
            <v>00764</v>
          </cell>
          <cell r="B174" t="str">
            <v>世界の地域文化を知ろう</v>
          </cell>
          <cell r="C174" t="str">
            <v>〇</v>
          </cell>
          <cell r="D174" t="str">
            <v>火2／Tue.2</v>
          </cell>
          <cell r="E174" t="str">
            <v>森川/小山/瀧川/竹内/角/塚島</v>
          </cell>
          <cell r="F174">
            <v>2</v>
          </cell>
          <cell r="G174" t="str">
            <v>共通教養科目</v>
          </cell>
          <cell r="H174" t="str">
            <v>千里山キャンパス</v>
          </cell>
        </row>
        <row r="175">
          <cell r="A175" t="str">
            <v>00767</v>
          </cell>
          <cell r="B175" t="str">
            <v>近代市民社会思想を知ろう</v>
          </cell>
          <cell r="C175" t="str">
            <v>〇</v>
          </cell>
          <cell r="D175" t="str">
            <v>火3／Tue.3</v>
          </cell>
          <cell r="E175" t="str">
            <v>村井 明彦</v>
          </cell>
          <cell r="F175">
            <v>2</v>
          </cell>
          <cell r="G175" t="str">
            <v>共通教養科目</v>
          </cell>
          <cell r="H175" t="str">
            <v>千里山キャンパス</v>
          </cell>
        </row>
        <row r="176">
          <cell r="A176" t="str">
            <v>00768</v>
          </cell>
          <cell r="B176" t="str">
            <v>Area Studies (Europe Ⅱ)</v>
          </cell>
          <cell r="C176" t="str">
            <v>〇</v>
          </cell>
          <cell r="D176" t="str">
            <v>火5／Tue.5</v>
          </cell>
          <cell r="E176" t="str">
            <v>ロジュニョーイ ヘドヴィグ</v>
          </cell>
          <cell r="F176">
            <v>2</v>
          </cell>
          <cell r="G176" t="str">
            <v>共通教養科目</v>
          </cell>
          <cell r="H176" t="str">
            <v>千里山キャンパス</v>
          </cell>
          <cell r="J176">
            <v>3</v>
          </cell>
        </row>
        <row r="177">
          <cell r="A177" t="str">
            <v>00770</v>
          </cell>
          <cell r="B177" t="str">
            <v>欧米世界の歴史と文化を知ろう</v>
          </cell>
          <cell r="C177" t="str">
            <v>〇</v>
          </cell>
          <cell r="D177" t="str">
            <v>土4／Sat.4</v>
          </cell>
          <cell r="E177" t="str">
            <v>尾﨑 秀夫</v>
          </cell>
          <cell r="F177">
            <v>2</v>
          </cell>
          <cell r="G177" t="str">
            <v>共通教養科目</v>
          </cell>
          <cell r="H177" t="str">
            <v>千里山キャンパス</v>
          </cell>
        </row>
        <row r="178">
          <cell r="A178" t="str">
            <v>00773</v>
          </cell>
          <cell r="B178" t="str">
            <v>中国と日本の文化交流</v>
          </cell>
          <cell r="C178" t="str">
            <v>〇</v>
          </cell>
          <cell r="D178" t="str">
            <v>金3／Fri.3</v>
          </cell>
          <cell r="E178" t="str">
            <v>石 暁軍</v>
          </cell>
          <cell r="F178">
            <v>2</v>
          </cell>
          <cell r="G178" t="str">
            <v>共通教養科目</v>
          </cell>
          <cell r="H178" t="str">
            <v>千里山キャンパス</v>
          </cell>
        </row>
        <row r="179">
          <cell r="A179" t="str">
            <v>00776</v>
          </cell>
          <cell r="B179" t="str">
            <v>異文化への理解を深める</v>
          </cell>
          <cell r="C179" t="str">
            <v>〇</v>
          </cell>
          <cell r="D179" t="str">
            <v>月2／Mon.2</v>
          </cell>
          <cell r="E179" t="str">
            <v>アレキサンダー・ ベネット</v>
          </cell>
          <cell r="F179">
            <v>2</v>
          </cell>
          <cell r="G179" t="str">
            <v>共通教養科目</v>
          </cell>
          <cell r="H179" t="str">
            <v>千里山キャンパス</v>
          </cell>
        </row>
        <row r="180">
          <cell r="A180" t="str">
            <v>00778</v>
          </cell>
          <cell r="B180" t="str">
            <v>Critical Thinking for Social and Global Issues</v>
          </cell>
          <cell r="C180" t="str">
            <v>〇</v>
          </cell>
          <cell r="D180" t="str">
            <v>水4／Wed.4</v>
          </cell>
          <cell r="E180" t="str">
            <v>サッジャド・プー ルオミッド</v>
          </cell>
          <cell r="F180">
            <v>2</v>
          </cell>
          <cell r="G180" t="str">
            <v>共通教養科目</v>
          </cell>
          <cell r="H180" t="str">
            <v>千里山キャンパス</v>
          </cell>
          <cell r="J180">
            <v>3</v>
          </cell>
        </row>
        <row r="181">
          <cell r="A181" t="str">
            <v>00788</v>
          </cell>
          <cell r="B181" t="str">
            <v>Japanese Computerization and Society</v>
          </cell>
          <cell r="C181" t="str">
            <v>〇</v>
          </cell>
          <cell r="D181" t="str">
            <v>月3／Mon.3</v>
          </cell>
          <cell r="E181" t="str">
            <v>ドン・バイサウス</v>
          </cell>
          <cell r="F181">
            <v>2</v>
          </cell>
          <cell r="G181" t="str">
            <v>共通教養科目</v>
          </cell>
          <cell r="H181" t="str">
            <v>千里山キャンパス</v>
          </cell>
          <cell r="J181">
            <v>3</v>
          </cell>
        </row>
        <row r="182">
          <cell r="A182" t="str">
            <v>00792</v>
          </cell>
          <cell r="B182" t="str">
            <v>Methods of Comparative Analysis(ENG and JPN Communication)</v>
          </cell>
          <cell r="C182" t="str">
            <v>〇</v>
          </cell>
          <cell r="D182" t="str">
            <v>金2／Fri.2</v>
          </cell>
          <cell r="E182" t="str">
            <v>山本 英一</v>
          </cell>
          <cell r="F182">
            <v>2</v>
          </cell>
          <cell r="G182" t="str">
            <v>共通教養科目</v>
          </cell>
          <cell r="H182" t="str">
            <v>千里山キャンパス</v>
          </cell>
          <cell r="J182">
            <v>3</v>
          </cell>
        </row>
        <row r="183">
          <cell r="A183" t="str">
            <v>00794</v>
          </cell>
          <cell r="B183" t="str">
            <v>Contemporary Gender Studies</v>
          </cell>
          <cell r="C183" t="str">
            <v>〇</v>
          </cell>
          <cell r="D183" t="str">
            <v>金3／Fri.3</v>
          </cell>
          <cell r="E183" t="str">
            <v>ドン・バイサウス</v>
          </cell>
          <cell r="F183">
            <v>2</v>
          </cell>
          <cell r="G183" t="str">
            <v>共通教養科目</v>
          </cell>
          <cell r="H183" t="str">
            <v>千里山キャンパス</v>
          </cell>
          <cell r="J183">
            <v>3</v>
          </cell>
        </row>
        <row r="184">
          <cell r="A184" t="str">
            <v>00797</v>
          </cell>
          <cell r="B184" t="str">
            <v>Japanese Science and Technology</v>
          </cell>
          <cell r="C184" t="str">
            <v>〇</v>
          </cell>
          <cell r="D184" t="str">
            <v>水2／Wed.2</v>
          </cell>
          <cell r="E184" t="str">
            <v>エリザベス・コ・/北詰/田村/山口/和田/稲田</v>
          </cell>
          <cell r="F184">
            <v>2</v>
          </cell>
          <cell r="G184" t="str">
            <v>共通教養科目</v>
          </cell>
          <cell r="H184" t="str">
            <v>千里山キャンパス</v>
          </cell>
          <cell r="J184">
            <v>3</v>
          </cell>
        </row>
        <row r="185">
          <cell r="A185" t="str">
            <v>00799</v>
          </cell>
          <cell r="B185" t="str">
            <v>Environmental Biology</v>
          </cell>
          <cell r="C185" t="str">
            <v>〇</v>
          </cell>
          <cell r="D185" t="str">
            <v>水3／Wed.3</v>
          </cell>
          <cell r="E185" t="str">
            <v>石井 弘明</v>
          </cell>
          <cell r="F185">
            <v>2</v>
          </cell>
          <cell r="G185" t="str">
            <v>共通教養科目</v>
          </cell>
          <cell r="H185" t="str">
            <v>千里山キャンパス</v>
          </cell>
          <cell r="J185">
            <v>3</v>
          </cell>
        </row>
        <row r="186">
          <cell r="A186" t="str">
            <v>00801</v>
          </cell>
          <cell r="B186" t="str">
            <v>Information and Communication Technologies</v>
          </cell>
          <cell r="C186" t="str">
            <v>〇</v>
          </cell>
          <cell r="D186" t="str">
            <v>火3／Tue.3</v>
          </cell>
          <cell r="E186" t="str">
            <v>ドン・バイサウス</v>
          </cell>
          <cell r="F186">
            <v>2</v>
          </cell>
          <cell r="G186" t="str">
            <v>共通教養科目</v>
          </cell>
          <cell r="H186" t="str">
            <v>千里山キャンパス</v>
          </cell>
          <cell r="J186">
            <v>3</v>
          </cell>
        </row>
        <row r="187">
          <cell r="A187" t="str">
            <v>00808</v>
          </cell>
          <cell r="B187" t="str">
            <v>Introduction to Applied Science</v>
          </cell>
          <cell r="C187" t="str">
            <v>〇</v>
          </cell>
          <cell r="D187" t="str">
            <v>金3／Fri.3</v>
          </cell>
          <cell r="E187" t="str">
            <v>石井 弘明</v>
          </cell>
          <cell r="F187">
            <v>2</v>
          </cell>
          <cell r="G187" t="str">
            <v>共通教養科目</v>
          </cell>
          <cell r="H187" t="str">
            <v>千里山キャンパス</v>
          </cell>
          <cell r="J187">
            <v>3</v>
          </cell>
        </row>
        <row r="188">
          <cell r="A188" t="str">
            <v>00810</v>
          </cell>
          <cell r="B188" t="str">
            <v>Foundation for Academic English</v>
          </cell>
          <cell r="C188" t="str">
            <v>〇</v>
          </cell>
          <cell r="D188" t="str">
            <v>木1／Thu.1</v>
          </cell>
          <cell r="E188" t="str">
            <v>マレー・ブライアン</v>
          </cell>
          <cell r="F188">
            <v>2</v>
          </cell>
          <cell r="G188" t="str">
            <v>共通教養科目</v>
          </cell>
          <cell r="H188" t="str">
            <v>千里山キャンパス</v>
          </cell>
          <cell r="J188">
            <v>2</v>
          </cell>
        </row>
        <row r="189">
          <cell r="A189" t="str">
            <v>00812</v>
          </cell>
          <cell r="B189" t="str">
            <v>Academic Writing Practice</v>
          </cell>
          <cell r="C189" t="str">
            <v>〇</v>
          </cell>
          <cell r="D189" t="str">
            <v>火4／Tue.4</v>
          </cell>
          <cell r="E189" t="str">
            <v>山本 英一</v>
          </cell>
          <cell r="F189">
            <v>2</v>
          </cell>
          <cell r="G189" t="str">
            <v>共通教養科目</v>
          </cell>
          <cell r="H189" t="str">
            <v>千里山キャンパス</v>
          </cell>
          <cell r="J189">
            <v>1</v>
          </cell>
        </row>
        <row r="190">
          <cell r="A190" t="str">
            <v>00816</v>
          </cell>
          <cell r="B190" t="str">
            <v>Academic Discussions &amp; Debates</v>
          </cell>
          <cell r="C190" t="str">
            <v>〇</v>
          </cell>
          <cell r="D190" t="str">
            <v>金3／Fri.3</v>
          </cell>
          <cell r="E190" t="str">
            <v>ベルチャアドリ アン</v>
          </cell>
          <cell r="F190">
            <v>2</v>
          </cell>
          <cell r="G190" t="str">
            <v>共通教養科目</v>
          </cell>
          <cell r="H190" t="str">
            <v>千里山キャンパス</v>
          </cell>
          <cell r="J190">
            <v>2</v>
          </cell>
        </row>
        <row r="191">
          <cell r="A191" t="str">
            <v>00817</v>
          </cell>
          <cell r="B191" t="str">
            <v>Academic Discussions &amp; Debates</v>
          </cell>
          <cell r="C191" t="str">
            <v>〇</v>
          </cell>
          <cell r="D191" t="str">
            <v>木2／Thu.2</v>
          </cell>
          <cell r="E191" t="str">
            <v>ベルチャアドリ アン</v>
          </cell>
          <cell r="F191">
            <v>2</v>
          </cell>
          <cell r="G191" t="str">
            <v>共通教養科目</v>
          </cell>
          <cell r="H191" t="str">
            <v>千里山キャンパス</v>
          </cell>
          <cell r="J191">
            <v>2</v>
          </cell>
        </row>
        <row r="192">
          <cell r="A192" t="str">
            <v>00822</v>
          </cell>
          <cell r="B192" t="str">
            <v>Presentation Skills</v>
          </cell>
          <cell r="C192" t="str">
            <v>〇</v>
          </cell>
          <cell r="D192" t="str">
            <v>月2／Mon.2</v>
          </cell>
          <cell r="E192" t="str">
            <v>アンドリュー・Ｐ ．サウター</v>
          </cell>
          <cell r="F192">
            <v>2</v>
          </cell>
          <cell r="G192" t="str">
            <v>共通教養科目</v>
          </cell>
          <cell r="H192" t="str">
            <v>千里山キャンパス</v>
          </cell>
          <cell r="J192">
            <v>2</v>
          </cell>
        </row>
        <row r="193">
          <cell r="A193" t="str">
            <v>00823</v>
          </cell>
          <cell r="B193" t="str">
            <v>Presentation Skills</v>
          </cell>
          <cell r="C193" t="str">
            <v>〇</v>
          </cell>
          <cell r="D193" t="str">
            <v>水3／Wed.3</v>
          </cell>
          <cell r="E193" t="str">
            <v>アイシャ トリ アスタリ</v>
          </cell>
          <cell r="F193">
            <v>2</v>
          </cell>
          <cell r="G193" t="str">
            <v>共通教養科目</v>
          </cell>
          <cell r="H193" t="str">
            <v>千里山キャンパス</v>
          </cell>
          <cell r="J193">
            <v>2</v>
          </cell>
        </row>
        <row r="194">
          <cell r="A194" t="str">
            <v>00827</v>
          </cell>
          <cell r="B194" t="str">
            <v>TOEFL/IELTSを通した英語学習Ⅰ</v>
          </cell>
          <cell r="C194" t="str">
            <v>〇</v>
          </cell>
          <cell r="D194" t="str">
            <v>月5／Mon.5</v>
          </cell>
          <cell r="E194" t="str">
            <v>カオル・ナカオ・ ヴィヤ</v>
          </cell>
          <cell r="F194">
            <v>2</v>
          </cell>
          <cell r="G194" t="str">
            <v>共通教養科目</v>
          </cell>
          <cell r="H194" t="str">
            <v>高槻ミューズキャンパス</v>
          </cell>
          <cell r="J194">
            <v>1</v>
          </cell>
        </row>
        <row r="195">
          <cell r="A195" t="str">
            <v>00828</v>
          </cell>
          <cell r="B195" t="str">
            <v>TOEFL/IELTSを通した英語学習Ⅰ</v>
          </cell>
          <cell r="C195" t="str">
            <v>〇</v>
          </cell>
          <cell r="D195" t="str">
            <v>水3／Wed.3</v>
          </cell>
          <cell r="E195" t="str">
            <v>マレー・ブライアン</v>
          </cell>
          <cell r="F195">
            <v>2</v>
          </cell>
          <cell r="G195" t="str">
            <v>共通教養科目</v>
          </cell>
          <cell r="H195" t="str">
            <v>千里山キャンパス</v>
          </cell>
          <cell r="J195">
            <v>1</v>
          </cell>
        </row>
        <row r="196">
          <cell r="A196" t="str">
            <v>00836</v>
          </cell>
          <cell r="B196" t="str">
            <v>TOEFL/IELTSを通した英語学習Ⅱ</v>
          </cell>
          <cell r="C196" t="str">
            <v>〇</v>
          </cell>
          <cell r="D196" t="str">
            <v>火2／Tue.2</v>
          </cell>
          <cell r="E196" t="str">
            <v>サッジャド・プー ルオミッド</v>
          </cell>
          <cell r="F196">
            <v>2</v>
          </cell>
          <cell r="G196" t="str">
            <v>共通教養科目</v>
          </cell>
          <cell r="H196" t="str">
            <v>千里山キャンパス</v>
          </cell>
          <cell r="J196">
            <v>2</v>
          </cell>
        </row>
        <row r="197">
          <cell r="A197" t="str">
            <v>00837</v>
          </cell>
          <cell r="B197" t="str">
            <v>TOEFL/IELTSを通した英語学習Ⅱ</v>
          </cell>
          <cell r="C197" t="str">
            <v>〇</v>
          </cell>
          <cell r="D197" t="str">
            <v>金2／Fri.2</v>
          </cell>
          <cell r="E197" t="str">
            <v>マレー・ブライアン</v>
          </cell>
          <cell r="F197">
            <v>2</v>
          </cell>
          <cell r="G197" t="str">
            <v>共通教養科目</v>
          </cell>
          <cell r="H197" t="str">
            <v>千里山キャンパス</v>
          </cell>
          <cell r="J197">
            <v>2</v>
          </cell>
        </row>
        <row r="198">
          <cell r="A198" t="str">
            <v>00854</v>
          </cell>
          <cell r="B198" t="str">
            <v>Understanding Cross-Cultural Communication</v>
          </cell>
          <cell r="C198" t="str">
            <v>〇</v>
          </cell>
          <cell r="D198" t="str">
            <v>水2／Wed.2</v>
          </cell>
          <cell r="E198" t="str">
            <v>サッジャド・プー ルオミッド</v>
          </cell>
          <cell r="F198">
            <v>2</v>
          </cell>
          <cell r="G198" t="str">
            <v>共通教養科目</v>
          </cell>
          <cell r="H198" t="str">
            <v>千里山キャンパス</v>
          </cell>
          <cell r="J198">
            <v>2</v>
          </cell>
        </row>
        <row r="199">
          <cell r="A199" t="str">
            <v>00855</v>
          </cell>
          <cell r="B199" t="str">
            <v>Understanding Cross-Cultural Communication</v>
          </cell>
          <cell r="C199" t="str">
            <v>〇</v>
          </cell>
          <cell r="D199" t="str">
            <v>水1／Wed.1</v>
          </cell>
          <cell r="E199" t="str">
            <v>スコルシロレダ ナ</v>
          </cell>
          <cell r="F199">
            <v>2</v>
          </cell>
          <cell r="G199" t="str">
            <v>共通教養科目</v>
          </cell>
          <cell r="H199" t="str">
            <v>千里山キャンパス</v>
          </cell>
          <cell r="J199">
            <v>1</v>
          </cell>
        </row>
        <row r="200">
          <cell r="A200" t="str">
            <v>00861</v>
          </cell>
          <cell r="B200" t="str">
            <v>学生生活とリスク</v>
          </cell>
          <cell r="C200" t="str">
            <v>〇</v>
          </cell>
          <cell r="D200" t="str">
            <v>講義（オンデマンド配信型）</v>
          </cell>
          <cell r="E200" t="str">
            <v>串崎/岡田/香川/多賀/宮本/阿部/藤田/村上/亀谷/馬場/村川</v>
          </cell>
          <cell r="F200">
            <v>2</v>
          </cell>
          <cell r="G200" t="str">
            <v>共通教養科目</v>
          </cell>
        </row>
        <row r="201">
          <cell r="A201" t="str">
            <v>00864</v>
          </cell>
          <cell r="B201" t="str">
            <v>留学のための英語スキルアップ</v>
          </cell>
          <cell r="C201" t="str">
            <v>〇</v>
          </cell>
          <cell r="D201" t="str">
            <v>集中</v>
          </cell>
          <cell r="E201" t="str">
            <v>池田 佳子</v>
          </cell>
          <cell r="F201">
            <v>2</v>
          </cell>
          <cell r="G201" t="str">
            <v>共通教養科目</v>
          </cell>
          <cell r="H201" t="str">
            <v>高槻ミューズキャンパス</v>
          </cell>
          <cell r="I201" t="str">
            <v xml:space="preserve"> 2/8,9,16</v>
          </cell>
          <cell r="J201">
            <v>1</v>
          </cell>
        </row>
        <row r="202">
          <cell r="A202" t="str">
            <v>00865</v>
          </cell>
          <cell r="B202" t="str">
            <v>留学のための英語スキルアップ</v>
          </cell>
          <cell r="C202" t="str">
            <v>〇</v>
          </cell>
          <cell r="D202" t="str">
            <v>月4／Mon.4</v>
          </cell>
          <cell r="E202" t="str">
            <v>マレー・ブライアン</v>
          </cell>
          <cell r="F202">
            <v>2</v>
          </cell>
          <cell r="G202" t="str">
            <v>共通教養科目</v>
          </cell>
          <cell r="H202" t="str">
            <v>千里山キャンパス</v>
          </cell>
          <cell r="J202">
            <v>1</v>
          </cell>
        </row>
        <row r="203">
          <cell r="A203" t="str">
            <v>00869</v>
          </cell>
          <cell r="B203" t="str">
            <v>ASEAN Studies</v>
          </cell>
          <cell r="C203" t="str">
            <v>〇</v>
          </cell>
          <cell r="D203" t="str">
            <v>木3／Thu.3</v>
          </cell>
          <cell r="E203" t="str">
            <v>池田 佳子</v>
          </cell>
          <cell r="F203">
            <v>2</v>
          </cell>
          <cell r="G203" t="str">
            <v>共通教養科目</v>
          </cell>
          <cell r="H203" t="str">
            <v>千里山キャンパス</v>
          </cell>
          <cell r="J203">
            <v>2</v>
          </cell>
        </row>
        <row r="204">
          <cell r="A204" t="str">
            <v>00875</v>
          </cell>
          <cell r="B204" t="str">
            <v>KUGF Independent Study (English Skills Development)</v>
          </cell>
          <cell r="C204" t="str">
            <v>〇</v>
          </cell>
          <cell r="D204" t="str">
            <v>月3／Mon.3</v>
          </cell>
          <cell r="E204" t="str">
            <v>アンドリュー・Ｐ ．サウター</v>
          </cell>
          <cell r="F204">
            <v>2</v>
          </cell>
          <cell r="G204" t="str">
            <v>共通教養科目</v>
          </cell>
          <cell r="H204" t="str">
            <v>千里山キャンパス</v>
          </cell>
          <cell r="J204">
            <v>1</v>
          </cell>
        </row>
        <row r="205">
          <cell r="A205" t="str">
            <v>00876</v>
          </cell>
          <cell r="B205" t="str">
            <v>KUGF Independent Study (English Skills Development)</v>
          </cell>
          <cell r="C205" t="str">
            <v>〇</v>
          </cell>
          <cell r="D205" t="str">
            <v>水4／Wed.4</v>
          </cell>
          <cell r="E205" t="str">
            <v>アンドリュー・Ｐ ．サウター</v>
          </cell>
          <cell r="F205">
            <v>2</v>
          </cell>
          <cell r="G205" t="str">
            <v>共通教養科目</v>
          </cell>
          <cell r="H205" t="str">
            <v>千里山キャンパス</v>
          </cell>
          <cell r="J205">
            <v>2</v>
          </cell>
        </row>
        <row r="206">
          <cell r="A206" t="str">
            <v>00878</v>
          </cell>
          <cell r="B206" t="str">
            <v>KUGF Independent Study (Doing a Research in English)</v>
          </cell>
          <cell r="C206" t="str">
            <v>〇</v>
          </cell>
          <cell r="D206" t="str">
            <v>金4／Fri.4</v>
          </cell>
          <cell r="E206" t="str">
            <v>ベルチャアドリ アン</v>
          </cell>
          <cell r="F206">
            <v>2</v>
          </cell>
          <cell r="G206" t="str">
            <v>共通教養科目</v>
          </cell>
          <cell r="H206" t="str">
            <v>千里山キャンパス</v>
          </cell>
          <cell r="J206">
            <v>2</v>
          </cell>
        </row>
        <row r="207">
          <cell r="A207" t="str">
            <v>00879</v>
          </cell>
          <cell r="B207" t="str">
            <v>SDGsの実践</v>
          </cell>
          <cell r="C207" t="str">
            <v>〇</v>
          </cell>
          <cell r="D207" t="str">
            <v>講義（オンデマンド配信型）</v>
          </cell>
          <cell r="E207" t="str">
            <v>高橋 智幸</v>
          </cell>
          <cell r="F207">
            <v>2</v>
          </cell>
          <cell r="G207" t="str">
            <v>共通教養科目</v>
          </cell>
        </row>
        <row r="208">
          <cell r="A208" t="str">
            <v>00880</v>
          </cell>
          <cell r="B208" t="str">
            <v>SDGsの実践</v>
          </cell>
          <cell r="C208" t="str">
            <v>〇</v>
          </cell>
          <cell r="D208" t="str">
            <v>講義（オンデマンド配信型）</v>
          </cell>
          <cell r="E208" t="str">
            <v>高橋 智幸</v>
          </cell>
          <cell r="F208">
            <v>2</v>
          </cell>
          <cell r="G208" t="str">
            <v>共通教養科目</v>
          </cell>
        </row>
        <row r="209">
          <cell r="A209" t="str">
            <v>00882</v>
          </cell>
          <cell r="B209" t="str">
            <v>Global AwarenessⅡ</v>
          </cell>
          <cell r="C209" t="str">
            <v>△</v>
          </cell>
          <cell r="D209" t="str">
            <v>月3／Mon.3</v>
          </cell>
          <cell r="E209" t="str">
            <v>マレー・ブライアン</v>
          </cell>
          <cell r="F209">
            <v>2</v>
          </cell>
          <cell r="G209" t="str">
            <v>共通教養科目</v>
          </cell>
          <cell r="H209" t="str">
            <v>千里山キャンパス</v>
          </cell>
          <cell r="J209">
            <v>2</v>
          </cell>
        </row>
        <row r="210">
          <cell r="A210" t="str">
            <v>00885</v>
          </cell>
          <cell r="B210" t="str">
            <v>環境問題と環境政策のルーツ</v>
          </cell>
          <cell r="C210" t="str">
            <v>〇</v>
          </cell>
          <cell r="D210" t="str">
            <v>講義（オンデマンド配信型）</v>
          </cell>
          <cell r="E210" t="str">
            <v>新熊 隆嘉</v>
          </cell>
          <cell r="F210">
            <v>2</v>
          </cell>
          <cell r="G210" t="str">
            <v>共通教養科目</v>
          </cell>
        </row>
        <row r="211">
          <cell r="A211" t="str">
            <v>00888</v>
          </cell>
          <cell r="B211" t="str">
            <v>English Communication Skills for Business Contexts</v>
          </cell>
          <cell r="C211" t="str">
            <v>〇</v>
          </cell>
          <cell r="D211" t="str">
            <v>金4／Fri.4</v>
          </cell>
          <cell r="E211" t="str">
            <v>山本 英一</v>
          </cell>
          <cell r="F211">
            <v>2</v>
          </cell>
          <cell r="G211" t="str">
            <v>共通教養科目</v>
          </cell>
          <cell r="H211" t="str">
            <v>千里山キャンパス</v>
          </cell>
          <cell r="J211">
            <v>2</v>
          </cell>
        </row>
        <row r="212">
          <cell r="A212" t="str">
            <v>00890</v>
          </cell>
          <cell r="B212" t="str">
            <v>活用法を体験するAI・データサイエンス</v>
          </cell>
          <cell r="C212" t="str">
            <v>〇</v>
          </cell>
          <cell r="D212" t="str">
            <v>講義（オンデマンド配信型）</v>
          </cell>
          <cell r="E212" t="str">
            <v>林/小川/髙井/葛谷/小尻/徳丸/本仲/宋/土田/宮崎/荻野/田/前/瀬島/堀井</v>
          </cell>
          <cell r="F212">
            <v>2</v>
          </cell>
          <cell r="G212" t="str">
            <v>共通教養科目</v>
          </cell>
        </row>
        <row r="213">
          <cell r="A213" t="str">
            <v>00892</v>
          </cell>
          <cell r="B213" t="str">
            <v>AI・データエンジニアリング実践基礎</v>
          </cell>
          <cell r="C213" t="str">
            <v>〇</v>
          </cell>
          <cell r="D213" t="str">
            <v>講義（オンデマンド配信型）</v>
          </cell>
          <cell r="E213" t="str">
            <v>堀井/矢田/尹/竹中/林</v>
          </cell>
          <cell r="F213">
            <v>2</v>
          </cell>
          <cell r="G213" t="str">
            <v>共通教養科目</v>
          </cell>
        </row>
        <row r="214">
          <cell r="A214" t="str">
            <v>00913</v>
          </cell>
          <cell r="B214" t="str">
            <v>Marketing in Japan</v>
          </cell>
          <cell r="C214" t="str">
            <v>〇</v>
          </cell>
          <cell r="D214" t="str">
            <v>木3／Thu.3</v>
          </cell>
          <cell r="E214" t="str">
            <v>アイシャ トリ アスタリ</v>
          </cell>
          <cell r="F214">
            <v>2</v>
          </cell>
          <cell r="G214" t="str">
            <v>共通教養科目</v>
          </cell>
          <cell r="J214">
            <v>2</v>
          </cell>
        </row>
        <row r="215">
          <cell r="A215" t="str">
            <v>00915</v>
          </cell>
          <cell r="B215" t="str">
            <v>Japanese Popular Culture (Postwar Japanese Culture)</v>
          </cell>
          <cell r="C215" t="str">
            <v>〇</v>
          </cell>
          <cell r="D215" t="str">
            <v>木5／Thu.5</v>
          </cell>
          <cell r="E215" t="str">
            <v>アンドリュー・Ｐ ．サウター</v>
          </cell>
          <cell r="F215">
            <v>2</v>
          </cell>
          <cell r="G215" t="str">
            <v>共通教養科目</v>
          </cell>
          <cell r="J215">
            <v>3</v>
          </cell>
        </row>
        <row r="216">
          <cell r="A216" t="str">
            <v>00916</v>
          </cell>
          <cell r="B216" t="str">
            <v>Japan in International Affairs</v>
          </cell>
          <cell r="C216" t="str">
            <v>〇</v>
          </cell>
          <cell r="D216" t="str">
            <v>金3／Fri.3</v>
          </cell>
          <cell r="E216" t="str">
            <v>バシール・モハメ ッド・ウッディン</v>
          </cell>
          <cell r="F216">
            <v>2</v>
          </cell>
          <cell r="G216" t="str">
            <v>共通教養科目</v>
          </cell>
          <cell r="J216">
            <v>3</v>
          </cell>
        </row>
        <row r="217">
          <cell r="A217" t="str">
            <v>00918</v>
          </cell>
          <cell r="B217" t="str">
            <v>Research Methods for Social Sciences</v>
          </cell>
          <cell r="C217" t="str">
            <v>〇</v>
          </cell>
          <cell r="D217" t="str">
            <v>月5／Mon.5</v>
          </cell>
          <cell r="E217" t="str">
            <v>サッジャド・プー ルオミッド</v>
          </cell>
          <cell r="F217">
            <v>2</v>
          </cell>
          <cell r="G217" t="str">
            <v>共通教養科目</v>
          </cell>
          <cell r="J217">
            <v>3</v>
          </cell>
        </row>
        <row r="218">
          <cell r="A218" t="str">
            <v>05077</v>
          </cell>
          <cell r="B218" t="str">
            <v>日本事情２</v>
          </cell>
          <cell r="C218" t="str">
            <v>〇</v>
          </cell>
          <cell r="D218" t="str">
            <v>火5／Tue.5</v>
          </cell>
          <cell r="E218" t="str">
            <v>池田/内田</v>
          </cell>
          <cell r="F218">
            <v>2</v>
          </cell>
          <cell r="G218" t="str">
            <v>外国語科目</v>
          </cell>
          <cell r="H218" t="str">
            <v>千里山キャンパス</v>
          </cell>
          <cell r="J218" t="str">
            <v>JLPT N2・Japanese5以上</v>
          </cell>
        </row>
        <row r="219">
          <cell r="A219" t="str">
            <v>05095</v>
          </cell>
          <cell r="B219" t="str">
            <v>Japanese  (1-a)</v>
          </cell>
          <cell r="C219" t="str">
            <v>〇</v>
          </cell>
          <cell r="D219" t="str">
            <v>月1,水1／Mon.1,Wed.1</v>
          </cell>
          <cell r="E219" t="str">
            <v>田中/小川</v>
          </cell>
          <cell r="F219">
            <v>2</v>
          </cell>
          <cell r="G219" t="str">
            <v>留学生科目</v>
          </cell>
          <cell r="H219" t="str">
            <v>千里山キャンパス</v>
          </cell>
        </row>
        <row r="220">
          <cell r="A220" t="str">
            <v>05097</v>
          </cell>
          <cell r="B220" t="str">
            <v>Japanese  (1-b)</v>
          </cell>
          <cell r="C220" t="str">
            <v>〇</v>
          </cell>
          <cell r="D220" t="str">
            <v>火1,木1／Tue.1,Thu.1</v>
          </cell>
          <cell r="E220" t="str">
            <v>千田/古川</v>
          </cell>
          <cell r="F220">
            <v>2</v>
          </cell>
          <cell r="G220" t="str">
            <v>留学生科目</v>
          </cell>
          <cell r="H220" t="str">
            <v>千里山キャンパス</v>
          </cell>
        </row>
        <row r="221">
          <cell r="A221" t="str">
            <v>05099</v>
          </cell>
          <cell r="B221" t="str">
            <v>Japanese  (2-a)</v>
          </cell>
          <cell r="C221" t="str">
            <v>〇</v>
          </cell>
          <cell r="D221" t="str">
            <v>月2,水2／Mon.2,Wed.2</v>
          </cell>
          <cell r="E221" t="str">
            <v>田中/小川</v>
          </cell>
          <cell r="F221">
            <v>2</v>
          </cell>
          <cell r="G221" t="str">
            <v>留学生科目</v>
          </cell>
          <cell r="H221" t="str">
            <v>千里山キャンパス</v>
          </cell>
        </row>
        <row r="222">
          <cell r="A222" t="str">
            <v>05101</v>
          </cell>
          <cell r="B222" t="str">
            <v>Japanese  (2-b)</v>
          </cell>
          <cell r="C222" t="str">
            <v>〇</v>
          </cell>
          <cell r="D222" t="str">
            <v>火2,木2／Tue.2,Thu.2</v>
          </cell>
          <cell r="E222" t="str">
            <v>カオル・ナカオ・/田中</v>
          </cell>
          <cell r="F222">
            <v>2</v>
          </cell>
          <cell r="G222" t="str">
            <v>留学生科目</v>
          </cell>
          <cell r="H222" t="str">
            <v>千里山キャンパス</v>
          </cell>
        </row>
        <row r="223">
          <cell r="A223" t="str">
            <v>05103</v>
          </cell>
          <cell r="B223" t="str">
            <v>Japanese  (3-a)</v>
          </cell>
          <cell r="C223" t="str">
            <v>〇</v>
          </cell>
          <cell r="D223" t="str">
            <v>月1,水1／Mon.1,Wed.1</v>
          </cell>
          <cell r="E223" t="str">
            <v>川嶌 信恵</v>
          </cell>
          <cell r="F223">
            <v>2</v>
          </cell>
          <cell r="G223" t="str">
            <v>留学生科目</v>
          </cell>
          <cell r="H223" t="str">
            <v>千里山キャンパス</v>
          </cell>
        </row>
        <row r="224">
          <cell r="A224" t="str">
            <v>05105</v>
          </cell>
          <cell r="B224" t="str">
            <v>Japanese  (3-b)</v>
          </cell>
          <cell r="C224" t="str">
            <v>〇</v>
          </cell>
          <cell r="D224" t="str">
            <v>火1,木1／Tue.1,Thu.1</v>
          </cell>
          <cell r="E224" t="str">
            <v>田中/田中</v>
          </cell>
          <cell r="F224">
            <v>2</v>
          </cell>
          <cell r="G224" t="str">
            <v>留学生科目</v>
          </cell>
          <cell r="H224" t="str">
            <v>千里山キャンパス</v>
          </cell>
        </row>
        <row r="225">
          <cell r="A225" t="str">
            <v>05107</v>
          </cell>
          <cell r="B225" t="str">
            <v>Japanese  (4-a)</v>
          </cell>
          <cell r="C225" t="str">
            <v>〇</v>
          </cell>
          <cell r="D225" t="str">
            <v>月2,水2／Mon.2,Wed.2</v>
          </cell>
          <cell r="E225" t="str">
            <v>川嶌 信恵</v>
          </cell>
          <cell r="F225">
            <v>2</v>
          </cell>
          <cell r="G225" t="str">
            <v>留学生科目</v>
          </cell>
          <cell r="H225" t="str">
            <v>千里山キャンパス</v>
          </cell>
        </row>
        <row r="226">
          <cell r="A226" t="str">
            <v>05109</v>
          </cell>
          <cell r="B226" t="str">
            <v>Japanese  (4-b)</v>
          </cell>
          <cell r="C226" t="str">
            <v>〇</v>
          </cell>
          <cell r="D226" t="str">
            <v>火2,木2／Tue.2,Thu.2</v>
          </cell>
          <cell r="E226" t="str">
            <v>千田 愛</v>
          </cell>
          <cell r="F226">
            <v>2</v>
          </cell>
          <cell r="G226" t="str">
            <v>留学生科目</v>
          </cell>
          <cell r="H226" t="str">
            <v>千里山キャンパス</v>
          </cell>
        </row>
        <row r="227">
          <cell r="A227" t="str">
            <v>05111</v>
          </cell>
          <cell r="B227" t="str">
            <v>Japanese  (5-a)</v>
          </cell>
          <cell r="C227" t="str">
            <v>〇</v>
          </cell>
          <cell r="D227" t="str">
            <v>月2,水2／Mon.2,Wed.2</v>
          </cell>
          <cell r="E227" t="str">
            <v>北野/北川</v>
          </cell>
          <cell r="F227">
            <v>2</v>
          </cell>
          <cell r="G227" t="str">
            <v>留学生科目</v>
          </cell>
          <cell r="H227" t="str">
            <v>千里山キャンパス</v>
          </cell>
        </row>
        <row r="228">
          <cell r="A228" t="str">
            <v>05113</v>
          </cell>
          <cell r="B228" t="str">
            <v>Japanese  (5-b)</v>
          </cell>
          <cell r="C228" t="str">
            <v>〇</v>
          </cell>
          <cell r="D228" t="str">
            <v>火2,木2／Tue.2,Thu.2</v>
          </cell>
          <cell r="E228" t="str">
            <v>田中/古川</v>
          </cell>
          <cell r="F228">
            <v>2</v>
          </cell>
          <cell r="G228" t="str">
            <v>留学生科目</v>
          </cell>
          <cell r="H228" t="str">
            <v>千里山キャンパス</v>
          </cell>
        </row>
        <row r="229">
          <cell r="A229" t="str">
            <v>05116</v>
          </cell>
          <cell r="B229" t="str">
            <v>Japanese  (6-1a)</v>
          </cell>
          <cell r="C229" t="str">
            <v>〇</v>
          </cell>
          <cell r="D229" t="str">
            <v>月2,水2／Mon.2,Wed.2</v>
          </cell>
          <cell r="E229" t="str">
            <v>稲垣 顕子</v>
          </cell>
          <cell r="F229">
            <v>2</v>
          </cell>
          <cell r="G229" t="str">
            <v>留学生科目</v>
          </cell>
          <cell r="H229" t="str">
            <v>千里山キャンパス</v>
          </cell>
        </row>
        <row r="230">
          <cell r="A230" t="str">
            <v>05117</v>
          </cell>
          <cell r="B230" t="str">
            <v>Japanese  (6-2a)</v>
          </cell>
          <cell r="C230" t="str">
            <v>〇</v>
          </cell>
          <cell r="D230" t="str">
            <v>月1,水1／Mon.1,Wed.1</v>
          </cell>
          <cell r="E230" t="str">
            <v>稲垣 顕子</v>
          </cell>
          <cell r="F230">
            <v>2</v>
          </cell>
          <cell r="G230" t="str">
            <v>留学生科目</v>
          </cell>
          <cell r="H230" t="str">
            <v>千里山キャンパス</v>
          </cell>
        </row>
        <row r="231">
          <cell r="A231" t="str">
            <v>05120</v>
          </cell>
          <cell r="B231" t="str">
            <v>Japanese  (6-1b)</v>
          </cell>
          <cell r="C231" t="str">
            <v>〇</v>
          </cell>
          <cell r="D231" t="str">
            <v>火2,木2／Tue.2,Thu.2</v>
          </cell>
          <cell r="E231" t="str">
            <v>田中/北川</v>
          </cell>
          <cell r="F231">
            <v>2</v>
          </cell>
          <cell r="G231" t="str">
            <v>留学生科目</v>
          </cell>
          <cell r="H231" t="str">
            <v>千里山キャンパス</v>
          </cell>
        </row>
        <row r="232">
          <cell r="A232" t="str">
            <v>05121</v>
          </cell>
          <cell r="B232" t="str">
            <v>Japanese  (6-2b)</v>
          </cell>
          <cell r="C232" t="str">
            <v>〇</v>
          </cell>
          <cell r="D232" t="str">
            <v>火1,木1／Tue.1,Thu.1</v>
          </cell>
          <cell r="E232" t="str">
            <v>北川/千田</v>
          </cell>
          <cell r="F232">
            <v>2</v>
          </cell>
          <cell r="G232" t="str">
            <v>留学生科目</v>
          </cell>
          <cell r="H232" t="str">
            <v>千里山キャンパス</v>
          </cell>
        </row>
        <row r="233">
          <cell r="A233" t="str">
            <v>05123</v>
          </cell>
          <cell r="B233" t="str">
            <v>Japanese  (7-a)</v>
          </cell>
          <cell r="C233" t="str">
            <v>〇</v>
          </cell>
          <cell r="D233" t="str">
            <v>月1,水1／Mon.1,Wed.1</v>
          </cell>
          <cell r="E233" t="str">
            <v>北川/田中</v>
          </cell>
          <cell r="F233">
            <v>2</v>
          </cell>
          <cell r="G233" t="str">
            <v>留学生科目</v>
          </cell>
          <cell r="H233" t="str">
            <v>千里山キャンパス</v>
          </cell>
        </row>
        <row r="234">
          <cell r="A234" t="str">
            <v>05125</v>
          </cell>
          <cell r="B234" t="str">
            <v>Japanese  (7-b)</v>
          </cell>
          <cell r="C234" t="str">
            <v>〇</v>
          </cell>
          <cell r="D234" t="str">
            <v>火1,木1／Tue.1,Thu.1</v>
          </cell>
          <cell r="E234" t="str">
            <v>田中/北川</v>
          </cell>
          <cell r="F234">
            <v>2</v>
          </cell>
          <cell r="G234" t="str">
            <v>留学生科目</v>
          </cell>
          <cell r="H234" t="str">
            <v>千里山キャンパス</v>
          </cell>
        </row>
        <row r="235">
          <cell r="A235" t="str">
            <v>05127</v>
          </cell>
          <cell r="B235" t="str">
            <v>Contemporary Japan  (Understanding Japan)</v>
          </cell>
          <cell r="C235" t="str">
            <v>〇</v>
          </cell>
          <cell r="D235" t="str">
            <v>月3／Mon.3</v>
          </cell>
          <cell r="E235" t="str">
            <v>田中 舞</v>
          </cell>
          <cell r="F235">
            <v>2</v>
          </cell>
          <cell r="G235" t="str">
            <v>留学生科目</v>
          </cell>
          <cell r="H235" t="str">
            <v>千里山キャンパス</v>
          </cell>
          <cell r="J235" t="str">
            <v>Japanese3以上</v>
          </cell>
        </row>
        <row r="236">
          <cell r="A236" t="str">
            <v>05129</v>
          </cell>
          <cell r="B236" t="str">
            <v>Contemporary Japan (Japan in Mass Media 2)</v>
          </cell>
          <cell r="C236" t="str">
            <v>〇</v>
          </cell>
          <cell r="D236" t="str">
            <v>水3／Wed.3</v>
          </cell>
          <cell r="E236" t="str">
            <v>松下 恵子</v>
          </cell>
          <cell r="F236">
            <v>2</v>
          </cell>
          <cell r="G236" t="str">
            <v>留学生科目</v>
          </cell>
          <cell r="H236" t="str">
            <v>千里山キャンパス</v>
          </cell>
          <cell r="J236" t="str">
            <v>Japanese5以上</v>
          </cell>
        </row>
        <row r="237">
          <cell r="A237" t="str">
            <v>05131</v>
          </cell>
          <cell r="B237" t="str">
            <v>Contemporary Japan  (Researching Japan)</v>
          </cell>
          <cell r="C237" t="str">
            <v>〇</v>
          </cell>
          <cell r="D237" t="str">
            <v>火4／Tue.4</v>
          </cell>
          <cell r="E237" t="str">
            <v>田中 舞</v>
          </cell>
          <cell r="F237">
            <v>2</v>
          </cell>
          <cell r="G237" t="str">
            <v>留学生科目</v>
          </cell>
          <cell r="H237" t="str">
            <v>千里山キャンパス</v>
          </cell>
          <cell r="J237" t="str">
            <v>Japanese4以上</v>
          </cell>
        </row>
        <row r="238">
          <cell r="A238" t="str">
            <v>05133</v>
          </cell>
          <cell r="B238" t="str">
            <v>Communication in Japanese Society  (Business Japanese)</v>
          </cell>
          <cell r="C238" t="str">
            <v>〇</v>
          </cell>
          <cell r="D238" t="str">
            <v>木3／Thu.3</v>
          </cell>
          <cell r="E238" t="str">
            <v>古川 智樹</v>
          </cell>
          <cell r="F238">
            <v>2</v>
          </cell>
          <cell r="G238" t="str">
            <v>留学生科目</v>
          </cell>
          <cell r="H238" t="str">
            <v>千里山キャンパス</v>
          </cell>
          <cell r="J238" t="str">
            <v>Japanese5以上</v>
          </cell>
        </row>
        <row r="239">
          <cell r="A239" t="str">
            <v>05135</v>
          </cell>
          <cell r="B239" t="str">
            <v>Communication in Japanese Society  (JPN Corporate Culture)</v>
          </cell>
          <cell r="C239" t="str">
            <v>〇</v>
          </cell>
          <cell r="D239" t="str">
            <v>月4／Mon.4</v>
          </cell>
          <cell r="E239" t="str">
            <v>池田 佳子</v>
          </cell>
          <cell r="F239">
            <v>2</v>
          </cell>
          <cell r="G239" t="str">
            <v>留学生科目</v>
          </cell>
          <cell r="H239" t="str">
            <v>千里山キャンパス</v>
          </cell>
          <cell r="J239" t="str">
            <v>Japanese5以上</v>
          </cell>
        </row>
        <row r="240">
          <cell r="A240" t="str">
            <v>05137</v>
          </cell>
          <cell r="B240" t="str">
            <v>キャリアデザイン２（日本の就職と働き方）</v>
          </cell>
          <cell r="C240" t="str">
            <v>〇</v>
          </cell>
          <cell r="D240" t="str">
            <v>水2／Wed.2</v>
          </cell>
          <cell r="E240" t="str">
            <v>坂井 伸彰</v>
          </cell>
          <cell r="F240">
            <v>2</v>
          </cell>
          <cell r="G240" t="str">
            <v>留学生科目</v>
          </cell>
          <cell r="H240" t="str">
            <v>千里山キャンパス</v>
          </cell>
          <cell r="J240" t="str">
            <v>Japanese5以上</v>
          </cell>
        </row>
        <row r="241">
          <cell r="A241" t="str">
            <v>10636</v>
          </cell>
          <cell r="B241" t="str">
            <v>現代政治論２</v>
          </cell>
          <cell r="C241" t="str">
            <v>〇</v>
          </cell>
          <cell r="D241" t="str">
            <v>月3／Mon.3</v>
          </cell>
          <cell r="E241" t="str">
            <v>津田/池田/河村</v>
          </cell>
          <cell r="F241">
            <v>2</v>
          </cell>
          <cell r="G241" t="str">
            <v>法学部</v>
          </cell>
          <cell r="H241" t="str">
            <v>千里山キャンパス</v>
          </cell>
        </row>
        <row r="242">
          <cell r="A242" t="str">
            <v>10637</v>
          </cell>
          <cell r="B242" t="str">
            <v>現代政治論２</v>
          </cell>
          <cell r="C242" t="str">
            <v>〇</v>
          </cell>
          <cell r="D242" t="str">
            <v>月3／Mon.3</v>
          </cell>
          <cell r="E242" t="str">
            <v>池田/河村/津田</v>
          </cell>
          <cell r="F242">
            <v>2</v>
          </cell>
          <cell r="G242" t="str">
            <v>法学部</v>
          </cell>
          <cell r="H242" t="str">
            <v>千里山キャンパス</v>
          </cell>
        </row>
        <row r="243">
          <cell r="A243" t="str">
            <v>10638</v>
          </cell>
          <cell r="B243" t="str">
            <v>現代政治論２</v>
          </cell>
          <cell r="C243" t="str">
            <v>〇</v>
          </cell>
          <cell r="D243" t="str">
            <v>月3／Mon.3</v>
          </cell>
          <cell r="E243" t="str">
            <v>河村/津田/池田</v>
          </cell>
          <cell r="F243">
            <v>2</v>
          </cell>
          <cell r="G243" t="str">
            <v>法学部</v>
          </cell>
          <cell r="H243" t="str">
            <v>千里山キャンパス</v>
          </cell>
        </row>
        <row r="244">
          <cell r="A244" t="str">
            <v>10645</v>
          </cell>
          <cell r="B244" t="str">
            <v>憲法２</v>
          </cell>
          <cell r="C244" t="str">
            <v>〇</v>
          </cell>
          <cell r="D244" t="str">
            <v>木1／Thu.1</v>
          </cell>
          <cell r="E244" t="str">
            <v>原島 啓之</v>
          </cell>
          <cell r="F244">
            <v>2</v>
          </cell>
          <cell r="G244" t="str">
            <v>法学部</v>
          </cell>
          <cell r="H244" t="str">
            <v>千里山キャンパス</v>
          </cell>
        </row>
        <row r="245">
          <cell r="A245" t="str">
            <v>10646</v>
          </cell>
          <cell r="B245" t="str">
            <v>憲法２</v>
          </cell>
          <cell r="C245" t="str">
            <v>〇</v>
          </cell>
          <cell r="D245" t="str">
            <v>木1／Thu.1</v>
          </cell>
          <cell r="E245" t="str">
            <v>西村 枝美</v>
          </cell>
          <cell r="F245">
            <v>2</v>
          </cell>
          <cell r="G245" t="str">
            <v>法学部</v>
          </cell>
          <cell r="H245" t="str">
            <v>千里山キャンパス</v>
          </cell>
        </row>
        <row r="246">
          <cell r="A246" t="str">
            <v>10647</v>
          </cell>
          <cell r="B246" t="str">
            <v>憲法２</v>
          </cell>
          <cell r="C246" t="str">
            <v>〇</v>
          </cell>
          <cell r="D246" t="str">
            <v>木1／Thu.1</v>
          </cell>
          <cell r="E246" t="str">
            <v>小泉 良幸</v>
          </cell>
          <cell r="F246">
            <v>2</v>
          </cell>
          <cell r="G246" t="str">
            <v>法学部</v>
          </cell>
          <cell r="H246" t="str">
            <v>千里山キャンパス</v>
          </cell>
        </row>
        <row r="247">
          <cell r="A247" t="str">
            <v>10651</v>
          </cell>
          <cell r="B247" t="str">
            <v>民法２</v>
          </cell>
          <cell r="C247" t="str">
            <v>〇</v>
          </cell>
          <cell r="D247" t="str">
            <v>金1／Fri.1</v>
          </cell>
          <cell r="E247" t="str">
            <v>馬場 圭太</v>
          </cell>
          <cell r="F247">
            <v>2</v>
          </cell>
          <cell r="G247" t="str">
            <v>法学部</v>
          </cell>
          <cell r="H247" t="str">
            <v>千里山キャンパス</v>
          </cell>
        </row>
        <row r="248">
          <cell r="A248" t="str">
            <v>10652</v>
          </cell>
          <cell r="B248" t="str">
            <v>民法２</v>
          </cell>
          <cell r="C248" t="str">
            <v>〇</v>
          </cell>
          <cell r="D248" t="str">
            <v>金1／Fri.1</v>
          </cell>
          <cell r="E248" t="str">
            <v>水野 吉章</v>
          </cell>
          <cell r="F248">
            <v>2</v>
          </cell>
          <cell r="G248" t="str">
            <v>法学部</v>
          </cell>
          <cell r="H248" t="str">
            <v>千里山キャンパス</v>
          </cell>
        </row>
        <row r="249">
          <cell r="A249" t="str">
            <v>10653</v>
          </cell>
          <cell r="B249" t="str">
            <v>民法２</v>
          </cell>
          <cell r="C249" t="str">
            <v>〇</v>
          </cell>
          <cell r="D249" t="str">
            <v>金1／Fri.1</v>
          </cell>
          <cell r="E249" t="str">
            <v>隈元 利佳</v>
          </cell>
          <cell r="F249">
            <v>2</v>
          </cell>
          <cell r="G249" t="str">
            <v>法学部</v>
          </cell>
          <cell r="H249" t="str">
            <v>千里山キャンパス</v>
          </cell>
        </row>
        <row r="250">
          <cell r="A250" t="str">
            <v>10658</v>
          </cell>
          <cell r="B250" t="str">
            <v>刑法総論</v>
          </cell>
          <cell r="C250" t="str">
            <v>〇</v>
          </cell>
          <cell r="D250" t="str">
            <v>月1／Mon.1</v>
          </cell>
          <cell r="E250" t="str">
            <v>佐伯 和也</v>
          </cell>
          <cell r="F250">
            <v>2</v>
          </cell>
          <cell r="G250" t="str">
            <v>法学部</v>
          </cell>
          <cell r="H250" t="str">
            <v>千里山キャンパス</v>
          </cell>
        </row>
        <row r="251">
          <cell r="A251" t="str">
            <v>10659</v>
          </cell>
          <cell r="B251" t="str">
            <v>刑法総論</v>
          </cell>
          <cell r="C251" t="str">
            <v>〇</v>
          </cell>
          <cell r="D251" t="str">
            <v>月1／Mon.1</v>
          </cell>
          <cell r="E251" t="str">
            <v>飯島 暢</v>
          </cell>
          <cell r="F251">
            <v>2</v>
          </cell>
          <cell r="G251" t="str">
            <v>法学部</v>
          </cell>
          <cell r="H251" t="str">
            <v>千里山キャンパス</v>
          </cell>
        </row>
        <row r="252">
          <cell r="A252" t="str">
            <v>10660</v>
          </cell>
          <cell r="B252" t="str">
            <v>刑法総論</v>
          </cell>
          <cell r="C252" t="str">
            <v>〇</v>
          </cell>
          <cell r="D252" t="str">
            <v>月1／Mon.1</v>
          </cell>
          <cell r="E252" t="str">
            <v>原 力三</v>
          </cell>
          <cell r="F252">
            <v>2</v>
          </cell>
          <cell r="G252" t="str">
            <v>法学部</v>
          </cell>
          <cell r="H252" t="str">
            <v>千里山キャンパス</v>
          </cell>
        </row>
        <row r="253">
          <cell r="A253" t="str">
            <v>10804</v>
          </cell>
          <cell r="B253" t="str">
            <v>専門演習１a</v>
          </cell>
          <cell r="C253" t="str">
            <v>△</v>
          </cell>
          <cell r="D253" t="str">
            <v>金4／Fri.4</v>
          </cell>
          <cell r="E253" t="str">
            <v>村田 大樹</v>
          </cell>
          <cell r="F253">
            <v>2</v>
          </cell>
          <cell r="G253" t="str">
            <v>法学部</v>
          </cell>
          <cell r="H253" t="str">
            <v>千里山キャンパス</v>
          </cell>
        </row>
        <row r="254">
          <cell r="A254" t="str">
            <v>10810</v>
          </cell>
          <cell r="B254" t="str">
            <v>専門演習１a</v>
          </cell>
          <cell r="C254" t="str">
            <v>△</v>
          </cell>
          <cell r="D254" t="str">
            <v>火3／Tue.3</v>
          </cell>
          <cell r="E254" t="str">
            <v>白須 真理子</v>
          </cell>
          <cell r="F254">
            <v>2</v>
          </cell>
          <cell r="G254" t="str">
            <v>法学部</v>
          </cell>
          <cell r="H254" t="str">
            <v>千里山キャンパス</v>
          </cell>
        </row>
        <row r="255">
          <cell r="A255" t="str">
            <v>10828</v>
          </cell>
          <cell r="B255" t="str">
            <v>専門演習１b</v>
          </cell>
          <cell r="C255" t="str">
            <v>△</v>
          </cell>
          <cell r="D255" t="str">
            <v>木4／Thu.4</v>
          </cell>
          <cell r="E255" t="str">
            <v>荒木 修</v>
          </cell>
          <cell r="F255">
            <v>2</v>
          </cell>
          <cell r="G255" t="str">
            <v>法学部</v>
          </cell>
          <cell r="H255" t="str">
            <v>千里山キャンパス</v>
          </cell>
        </row>
        <row r="256">
          <cell r="A256" t="str">
            <v>10829</v>
          </cell>
          <cell r="B256" t="str">
            <v>専門演習１b</v>
          </cell>
          <cell r="C256" t="str">
            <v>△</v>
          </cell>
          <cell r="D256" t="str">
            <v>金4／Fri.4</v>
          </cell>
          <cell r="E256" t="str">
            <v>飯島 暢</v>
          </cell>
          <cell r="F256">
            <v>2</v>
          </cell>
          <cell r="G256" t="str">
            <v>法学部</v>
          </cell>
          <cell r="H256" t="str">
            <v>千里山キャンパス</v>
          </cell>
        </row>
        <row r="257">
          <cell r="A257" t="str">
            <v>10830</v>
          </cell>
          <cell r="B257" t="str">
            <v>専門演習１b</v>
          </cell>
          <cell r="C257" t="str">
            <v>△</v>
          </cell>
          <cell r="D257" t="str">
            <v>火4／Tue.4</v>
          </cell>
          <cell r="E257" t="str">
            <v>池田 慎太郎</v>
          </cell>
          <cell r="F257">
            <v>2</v>
          </cell>
          <cell r="G257" t="str">
            <v>法学部</v>
          </cell>
          <cell r="H257" t="str">
            <v>千里山キャンパス</v>
          </cell>
        </row>
        <row r="258">
          <cell r="A258" t="str">
            <v>10831</v>
          </cell>
          <cell r="B258" t="str">
            <v>専門演習１b</v>
          </cell>
          <cell r="C258" t="str">
            <v>△</v>
          </cell>
          <cell r="D258" t="str">
            <v>月4／Mon.4</v>
          </cell>
          <cell r="E258" t="str">
            <v>石橋 章市朗</v>
          </cell>
          <cell r="F258">
            <v>2</v>
          </cell>
          <cell r="G258" t="str">
            <v>法学部</v>
          </cell>
          <cell r="H258" t="str">
            <v>千里山キャンパス</v>
          </cell>
        </row>
        <row r="259">
          <cell r="A259" t="str">
            <v>10832</v>
          </cell>
          <cell r="B259" t="str">
            <v>専門演習１b</v>
          </cell>
          <cell r="C259" t="str">
            <v>△</v>
          </cell>
          <cell r="D259" t="str">
            <v>水2／Wed.2</v>
          </cell>
          <cell r="E259" t="str">
            <v>伊藤 吉洋</v>
          </cell>
          <cell r="F259">
            <v>2</v>
          </cell>
          <cell r="G259" t="str">
            <v>法学部</v>
          </cell>
          <cell r="H259" t="str">
            <v>千里山キャンパス</v>
          </cell>
        </row>
        <row r="260">
          <cell r="A260" t="str">
            <v>10833</v>
          </cell>
          <cell r="B260" t="str">
            <v>専門演習１b</v>
          </cell>
          <cell r="C260" t="str">
            <v>△</v>
          </cell>
          <cell r="D260" t="str">
            <v>火4／Tue.4</v>
          </cell>
          <cell r="E260" t="str">
            <v>上田 真二</v>
          </cell>
          <cell r="F260">
            <v>2</v>
          </cell>
          <cell r="G260" t="str">
            <v>法学部</v>
          </cell>
          <cell r="H260" t="str">
            <v>千里山キャンパス</v>
          </cell>
        </row>
        <row r="261">
          <cell r="A261" t="str">
            <v>10834</v>
          </cell>
          <cell r="B261" t="str">
            <v>専門演習１b</v>
          </cell>
          <cell r="C261" t="str">
            <v>△</v>
          </cell>
          <cell r="D261" t="str">
            <v>金4／Fri.4</v>
          </cell>
          <cell r="E261" t="str">
            <v>浦東 久男</v>
          </cell>
          <cell r="F261">
            <v>2</v>
          </cell>
          <cell r="G261" t="str">
            <v>法学部</v>
          </cell>
          <cell r="H261" t="str">
            <v>千里山キャンパス</v>
          </cell>
        </row>
        <row r="262">
          <cell r="A262" t="str">
            <v>10835</v>
          </cell>
          <cell r="B262" t="str">
            <v>専門演習１b</v>
          </cell>
          <cell r="C262" t="str">
            <v>△</v>
          </cell>
          <cell r="D262" t="str">
            <v>火4／Tue.4</v>
          </cell>
          <cell r="E262" t="str">
            <v>大津留 智恵子</v>
          </cell>
          <cell r="F262">
            <v>2</v>
          </cell>
          <cell r="G262" t="str">
            <v>法学部</v>
          </cell>
          <cell r="H262" t="str">
            <v>千里山キャンパス</v>
          </cell>
        </row>
        <row r="263">
          <cell r="A263" t="str">
            <v>10836</v>
          </cell>
          <cell r="B263" t="str">
            <v>専門演習１b</v>
          </cell>
          <cell r="C263" t="str">
            <v>△</v>
          </cell>
          <cell r="D263" t="str">
            <v>火5／Tue.5</v>
          </cell>
          <cell r="E263" t="str">
            <v>河村 厚</v>
          </cell>
          <cell r="F263">
            <v>2</v>
          </cell>
          <cell r="G263" t="str">
            <v>法学部</v>
          </cell>
          <cell r="H263" t="str">
            <v>千里山キャンパス</v>
          </cell>
        </row>
        <row r="264">
          <cell r="A264" t="str">
            <v>10837</v>
          </cell>
          <cell r="B264" t="str">
            <v>専門演習１b</v>
          </cell>
          <cell r="C264" t="str">
            <v>△</v>
          </cell>
          <cell r="D264" t="str">
            <v>月4／Mon.4</v>
          </cell>
          <cell r="E264" t="str">
            <v>金 玲</v>
          </cell>
          <cell r="F264">
            <v>2</v>
          </cell>
          <cell r="G264" t="str">
            <v>法学部</v>
          </cell>
          <cell r="H264" t="str">
            <v>千里山キャンパス</v>
          </cell>
        </row>
        <row r="265">
          <cell r="A265" t="str">
            <v>10838</v>
          </cell>
          <cell r="B265" t="str">
            <v>専門演習１b</v>
          </cell>
          <cell r="C265" t="str">
            <v>△</v>
          </cell>
          <cell r="D265" t="str">
            <v>月4／Mon.4</v>
          </cell>
          <cell r="E265" t="str">
            <v>小泉 良幸</v>
          </cell>
          <cell r="F265">
            <v>2</v>
          </cell>
          <cell r="G265" t="str">
            <v>法学部</v>
          </cell>
          <cell r="H265" t="str">
            <v>千里山キャンパス</v>
          </cell>
        </row>
        <row r="266">
          <cell r="A266" t="str">
            <v>10839</v>
          </cell>
          <cell r="B266" t="str">
            <v>専門演習１b</v>
          </cell>
          <cell r="C266" t="str">
            <v>△</v>
          </cell>
          <cell r="D266" t="str">
            <v>金4／Fri.4</v>
          </cell>
          <cell r="E266" t="str">
            <v>今野 正規</v>
          </cell>
          <cell r="F266">
            <v>2</v>
          </cell>
          <cell r="G266" t="str">
            <v>法学部</v>
          </cell>
          <cell r="H266" t="str">
            <v>千里山キャンパス</v>
          </cell>
        </row>
        <row r="267">
          <cell r="A267" t="str">
            <v>10841</v>
          </cell>
          <cell r="B267" t="str">
            <v>専門演習１b</v>
          </cell>
          <cell r="C267" t="str">
            <v>△</v>
          </cell>
          <cell r="D267" t="str">
            <v>月4／Mon.4</v>
          </cell>
          <cell r="E267" t="str">
            <v>笹本 幸祐</v>
          </cell>
          <cell r="F267">
            <v>2</v>
          </cell>
          <cell r="G267" t="str">
            <v>法学部</v>
          </cell>
          <cell r="H267" t="str">
            <v>千里山キャンパス</v>
          </cell>
        </row>
        <row r="268">
          <cell r="A268" t="str">
            <v>10842</v>
          </cell>
          <cell r="B268" t="str">
            <v>専門演習１b</v>
          </cell>
          <cell r="C268" t="str">
            <v>△</v>
          </cell>
          <cell r="D268" t="str">
            <v>木4／Thu.4</v>
          </cell>
          <cell r="E268" t="str">
            <v>佐伯 和也</v>
          </cell>
          <cell r="F268">
            <v>2</v>
          </cell>
          <cell r="G268" t="str">
            <v>法学部</v>
          </cell>
          <cell r="H268" t="str">
            <v>千里山キャンパス</v>
          </cell>
        </row>
        <row r="269">
          <cell r="A269" t="str">
            <v>10843</v>
          </cell>
          <cell r="B269" t="str">
            <v>専門演習１b</v>
          </cell>
          <cell r="C269" t="str">
            <v>△</v>
          </cell>
          <cell r="D269" t="str">
            <v>火4／Tue.4</v>
          </cell>
          <cell r="E269" t="str">
            <v>髙作 正博</v>
          </cell>
          <cell r="F269">
            <v>2</v>
          </cell>
          <cell r="G269" t="str">
            <v>法学部</v>
          </cell>
          <cell r="H269" t="str">
            <v>千里山キャンパス</v>
          </cell>
        </row>
        <row r="270">
          <cell r="A270" t="str">
            <v>10844</v>
          </cell>
          <cell r="B270" t="str">
            <v>専門演習１b</v>
          </cell>
          <cell r="C270" t="str">
            <v>△</v>
          </cell>
          <cell r="D270" t="str">
            <v>火4／Tue.4</v>
          </cell>
          <cell r="E270" t="str">
            <v>田中 謙</v>
          </cell>
          <cell r="F270">
            <v>2</v>
          </cell>
          <cell r="G270" t="str">
            <v>法学部</v>
          </cell>
          <cell r="H270" t="str">
            <v>千里山キャンパス</v>
          </cell>
        </row>
        <row r="271">
          <cell r="A271" t="str">
            <v>10845</v>
          </cell>
          <cell r="B271" t="str">
            <v>専門演習１b</v>
          </cell>
          <cell r="C271" t="str">
            <v>△</v>
          </cell>
          <cell r="D271" t="str">
            <v>月4／Mon.4</v>
          </cell>
          <cell r="E271" t="str">
            <v>津田 由美子</v>
          </cell>
          <cell r="F271">
            <v>2</v>
          </cell>
          <cell r="G271" t="str">
            <v>法学部</v>
          </cell>
          <cell r="H271" t="str">
            <v>千里山キャンパス</v>
          </cell>
        </row>
        <row r="272">
          <cell r="A272" t="str">
            <v>10846</v>
          </cell>
          <cell r="B272" t="str">
            <v>専門演習１b</v>
          </cell>
          <cell r="C272" t="str">
            <v>△</v>
          </cell>
          <cell r="D272" t="str">
            <v>金3／Fri.3</v>
          </cell>
          <cell r="E272" t="str">
            <v>寺川 永</v>
          </cell>
          <cell r="F272">
            <v>2</v>
          </cell>
          <cell r="G272" t="str">
            <v>法学部</v>
          </cell>
          <cell r="H272" t="str">
            <v>千里山キャンパス</v>
          </cell>
        </row>
        <row r="273">
          <cell r="A273" t="str">
            <v>10847</v>
          </cell>
          <cell r="B273" t="str">
            <v>専門演習１b</v>
          </cell>
          <cell r="C273" t="str">
            <v>△</v>
          </cell>
          <cell r="D273" t="str">
            <v>火4／Tue.4</v>
          </cell>
          <cell r="E273" t="str">
            <v>永田 憲史</v>
          </cell>
          <cell r="F273">
            <v>2</v>
          </cell>
          <cell r="G273" t="str">
            <v>法学部</v>
          </cell>
          <cell r="H273" t="str">
            <v>千里山キャンパス</v>
          </cell>
        </row>
        <row r="274">
          <cell r="A274" t="str">
            <v>10848</v>
          </cell>
          <cell r="B274" t="str">
            <v>専門演習１b</v>
          </cell>
          <cell r="C274" t="str">
            <v>△</v>
          </cell>
          <cell r="D274" t="str">
            <v>月4／Mon.4</v>
          </cell>
          <cell r="E274" t="str">
            <v>中野 徹也</v>
          </cell>
          <cell r="F274">
            <v>2</v>
          </cell>
          <cell r="G274" t="str">
            <v>法学部</v>
          </cell>
          <cell r="H274" t="str">
            <v>千里山キャンパス</v>
          </cell>
        </row>
        <row r="275">
          <cell r="A275" t="str">
            <v>10849</v>
          </cell>
          <cell r="B275" t="str">
            <v>専門演習１b</v>
          </cell>
          <cell r="C275" t="str">
            <v>△</v>
          </cell>
          <cell r="D275" t="str">
            <v>木3／Thu.3</v>
          </cell>
          <cell r="E275" t="str">
            <v>西村 枝美</v>
          </cell>
          <cell r="F275">
            <v>2</v>
          </cell>
          <cell r="G275" t="str">
            <v>法学部</v>
          </cell>
          <cell r="H275" t="str">
            <v>千里山キャンパス</v>
          </cell>
        </row>
        <row r="276">
          <cell r="A276" t="str">
            <v>10850</v>
          </cell>
          <cell r="B276" t="str">
            <v>専門演習１b</v>
          </cell>
          <cell r="C276" t="str">
            <v>△</v>
          </cell>
          <cell r="D276" t="str">
            <v>火4／Tue.4</v>
          </cell>
          <cell r="E276" t="str">
            <v>馬場 圭太</v>
          </cell>
          <cell r="F276">
            <v>2</v>
          </cell>
          <cell r="G276" t="str">
            <v>法学部</v>
          </cell>
          <cell r="H276" t="str">
            <v>千里山キャンパス</v>
          </cell>
        </row>
        <row r="277">
          <cell r="A277" t="str">
            <v>10851</v>
          </cell>
          <cell r="B277" t="str">
            <v>専門演習１b</v>
          </cell>
          <cell r="C277" t="str">
            <v>△</v>
          </cell>
          <cell r="D277" t="str">
            <v>火4／Tue.4</v>
          </cell>
          <cell r="E277" t="str">
            <v>原 弘明</v>
          </cell>
          <cell r="F277">
            <v>2</v>
          </cell>
          <cell r="G277" t="str">
            <v>法学部</v>
          </cell>
          <cell r="H277" t="str">
            <v>千里山キャンパス</v>
          </cell>
        </row>
        <row r="278">
          <cell r="A278" t="str">
            <v>10852</v>
          </cell>
          <cell r="B278" t="str">
            <v>専門演習１b</v>
          </cell>
          <cell r="C278" t="str">
            <v>△</v>
          </cell>
          <cell r="D278" t="str">
            <v>木5／Thu.5</v>
          </cell>
          <cell r="E278" t="str">
            <v>川 嘉裕</v>
          </cell>
          <cell r="F278">
            <v>2</v>
          </cell>
          <cell r="G278" t="str">
            <v>法学部</v>
          </cell>
          <cell r="H278" t="str">
            <v>千里山キャンパス</v>
          </cell>
        </row>
        <row r="279">
          <cell r="A279" t="str">
            <v>10853</v>
          </cell>
          <cell r="B279" t="str">
            <v>専門演習１b</v>
          </cell>
          <cell r="C279" t="str">
            <v>△</v>
          </cell>
          <cell r="D279" t="str">
            <v>木4／Thu.4</v>
          </cell>
          <cell r="E279" t="str">
            <v>福島 豪</v>
          </cell>
          <cell r="F279">
            <v>2</v>
          </cell>
          <cell r="G279" t="str">
            <v>法学部</v>
          </cell>
          <cell r="H279" t="str">
            <v>千里山キャンパス</v>
          </cell>
        </row>
        <row r="280">
          <cell r="A280" t="str">
            <v>10855</v>
          </cell>
          <cell r="B280" t="str">
            <v>専門演習１b</v>
          </cell>
          <cell r="C280" t="str">
            <v>△</v>
          </cell>
          <cell r="D280" t="str">
            <v>月5／Mon.5</v>
          </cell>
          <cell r="E280" t="str">
            <v>松代 剛枝</v>
          </cell>
          <cell r="F280">
            <v>2</v>
          </cell>
          <cell r="G280" t="str">
            <v>法学部</v>
          </cell>
          <cell r="H280" t="str">
            <v>千里山キャンパス</v>
          </cell>
        </row>
        <row r="281">
          <cell r="A281" t="str">
            <v>10856</v>
          </cell>
          <cell r="B281" t="str">
            <v>専門演習１b</v>
          </cell>
          <cell r="C281" t="str">
            <v>△</v>
          </cell>
          <cell r="D281" t="str">
            <v>火4／Tue.4</v>
          </cell>
          <cell r="E281" t="str">
            <v>水野 吉章</v>
          </cell>
          <cell r="F281">
            <v>2</v>
          </cell>
          <cell r="G281" t="str">
            <v>法学部</v>
          </cell>
          <cell r="H281" t="str">
            <v>千里山キャンパス</v>
          </cell>
        </row>
        <row r="282">
          <cell r="A282" t="str">
            <v>10857</v>
          </cell>
          <cell r="B282" t="str">
            <v>専門演習１b</v>
          </cell>
          <cell r="C282" t="str">
            <v>△</v>
          </cell>
          <cell r="D282" t="str">
            <v>金5／Fri.5</v>
          </cell>
          <cell r="E282" t="str">
            <v>村田 大樹</v>
          </cell>
          <cell r="F282">
            <v>2</v>
          </cell>
          <cell r="G282" t="str">
            <v>法学部</v>
          </cell>
          <cell r="H282" t="str">
            <v>千里山キャンパス</v>
          </cell>
        </row>
        <row r="283">
          <cell r="A283" t="str">
            <v>10858</v>
          </cell>
          <cell r="B283" t="str">
            <v>専門演習１b</v>
          </cell>
          <cell r="C283" t="str">
            <v>△</v>
          </cell>
          <cell r="D283" t="str">
            <v>金4／Fri.4</v>
          </cell>
          <cell r="E283" t="str">
            <v>山名 美加</v>
          </cell>
          <cell r="F283">
            <v>2</v>
          </cell>
          <cell r="G283" t="str">
            <v>法学部</v>
          </cell>
          <cell r="H283" t="str">
            <v>千里山キャンパス</v>
          </cell>
        </row>
        <row r="284">
          <cell r="A284" t="str">
            <v>10859</v>
          </cell>
          <cell r="B284" t="str">
            <v>専門演習１b</v>
          </cell>
          <cell r="C284" t="str">
            <v>△</v>
          </cell>
          <cell r="D284" t="str">
            <v>木5／Thu.5</v>
          </cell>
          <cell r="E284" t="str">
            <v>吉田 直弘</v>
          </cell>
          <cell r="F284">
            <v>2</v>
          </cell>
          <cell r="G284" t="str">
            <v>法学部</v>
          </cell>
          <cell r="H284" t="str">
            <v>千里山キャンパス</v>
          </cell>
        </row>
        <row r="285">
          <cell r="A285" t="str">
            <v>10860</v>
          </cell>
          <cell r="B285" t="str">
            <v>専門演習１b</v>
          </cell>
          <cell r="C285" t="str">
            <v>△</v>
          </cell>
          <cell r="D285" t="str">
            <v>火4／Tue.4</v>
          </cell>
          <cell r="E285" t="str">
            <v>池田 愛</v>
          </cell>
          <cell r="F285">
            <v>2</v>
          </cell>
          <cell r="G285" t="str">
            <v>法学部</v>
          </cell>
          <cell r="H285" t="str">
            <v>千里山キャンパス</v>
          </cell>
        </row>
        <row r="286">
          <cell r="A286" t="str">
            <v>10861</v>
          </cell>
          <cell r="B286" t="str">
            <v>専門演習１b</v>
          </cell>
          <cell r="C286" t="str">
            <v>△</v>
          </cell>
          <cell r="D286" t="str">
            <v>火4／Tue.4</v>
          </cell>
          <cell r="E286" t="str">
            <v>隈元 利佳</v>
          </cell>
          <cell r="F286">
            <v>2</v>
          </cell>
          <cell r="G286" t="str">
            <v>法学部</v>
          </cell>
          <cell r="H286" t="str">
            <v>千里山キャンパス</v>
          </cell>
        </row>
        <row r="287">
          <cell r="A287" t="str">
            <v>10862</v>
          </cell>
          <cell r="B287" t="str">
            <v>専門演習１b</v>
          </cell>
          <cell r="C287" t="str">
            <v>△</v>
          </cell>
          <cell r="D287" t="str">
            <v>木4／Thu.4</v>
          </cell>
          <cell r="E287" t="str">
            <v>小石川 裕介</v>
          </cell>
          <cell r="F287">
            <v>2</v>
          </cell>
          <cell r="G287" t="str">
            <v>法学部</v>
          </cell>
          <cell r="H287" t="str">
            <v>千里山キャンパス</v>
          </cell>
        </row>
        <row r="288">
          <cell r="A288" t="str">
            <v>10863</v>
          </cell>
          <cell r="B288" t="str">
            <v>専門演習１b</v>
          </cell>
          <cell r="C288" t="str">
            <v>△</v>
          </cell>
          <cell r="D288" t="str">
            <v>火4／Tue.4</v>
          </cell>
          <cell r="E288" t="str">
            <v>白須 真理子</v>
          </cell>
          <cell r="F288">
            <v>2</v>
          </cell>
          <cell r="G288" t="str">
            <v>法学部</v>
          </cell>
          <cell r="H288" t="str">
            <v>千里山キャンパス</v>
          </cell>
        </row>
        <row r="289">
          <cell r="A289" t="str">
            <v>10864</v>
          </cell>
          <cell r="B289" t="str">
            <v>専門演習１b</v>
          </cell>
          <cell r="C289" t="str">
            <v>△</v>
          </cell>
          <cell r="D289" t="str">
            <v>木4／Thu.4</v>
          </cell>
          <cell r="E289" t="str">
            <v>中村 知里</v>
          </cell>
          <cell r="F289">
            <v>2</v>
          </cell>
          <cell r="G289" t="str">
            <v>法学部</v>
          </cell>
          <cell r="H289" t="str">
            <v>千里山キャンパス</v>
          </cell>
        </row>
        <row r="290">
          <cell r="A290" t="str">
            <v>10865</v>
          </cell>
          <cell r="B290" t="str">
            <v>専門演習１b</v>
          </cell>
          <cell r="C290" t="str">
            <v>△</v>
          </cell>
          <cell r="D290" t="str">
            <v>木3／Thu.3</v>
          </cell>
          <cell r="E290" t="str">
            <v>百木 漠</v>
          </cell>
          <cell r="F290">
            <v>2</v>
          </cell>
          <cell r="G290" t="str">
            <v>法学部</v>
          </cell>
          <cell r="H290" t="str">
            <v>千里山キャンパス</v>
          </cell>
        </row>
        <row r="291">
          <cell r="A291" t="str">
            <v>10866</v>
          </cell>
          <cell r="B291" t="str">
            <v>専門演習１b</v>
          </cell>
          <cell r="C291" t="str">
            <v>△</v>
          </cell>
          <cell r="D291" t="str">
            <v>火4／Tue.4</v>
          </cell>
          <cell r="E291" t="str">
            <v>吉沢 晃</v>
          </cell>
          <cell r="F291">
            <v>2</v>
          </cell>
          <cell r="G291" t="str">
            <v>法学部</v>
          </cell>
          <cell r="H291" t="str">
            <v>千里山キャンパス</v>
          </cell>
        </row>
        <row r="292">
          <cell r="A292" t="str">
            <v>10867</v>
          </cell>
          <cell r="B292" t="str">
            <v>専門演習１b</v>
          </cell>
          <cell r="C292" t="str">
            <v>△</v>
          </cell>
          <cell r="D292" t="str">
            <v>月2／Mon.2</v>
          </cell>
          <cell r="E292" t="str">
            <v>若月 剛史</v>
          </cell>
          <cell r="F292">
            <v>2</v>
          </cell>
          <cell r="G292" t="str">
            <v>法学部</v>
          </cell>
          <cell r="H292" t="str">
            <v>千里山キャンパス</v>
          </cell>
        </row>
        <row r="293">
          <cell r="A293" t="str">
            <v>10868</v>
          </cell>
          <cell r="B293" t="str">
            <v>専門演習１b</v>
          </cell>
          <cell r="C293" t="str">
            <v>△</v>
          </cell>
          <cell r="D293" t="str">
            <v>木4／Thu.4</v>
          </cell>
          <cell r="E293" t="str">
            <v>淺野 良成</v>
          </cell>
          <cell r="F293">
            <v>2</v>
          </cell>
          <cell r="G293" t="str">
            <v>法学部</v>
          </cell>
          <cell r="H293" t="str">
            <v>千里山キャンパス</v>
          </cell>
        </row>
        <row r="294">
          <cell r="A294" t="str">
            <v>10869</v>
          </cell>
          <cell r="B294" t="str">
            <v>専門演習１b</v>
          </cell>
          <cell r="C294" t="str">
            <v>△</v>
          </cell>
          <cell r="D294" t="str">
            <v>木4／Thu.4</v>
          </cell>
          <cell r="E294" t="str">
            <v>原島 啓之</v>
          </cell>
          <cell r="F294">
            <v>2</v>
          </cell>
          <cell r="G294" t="str">
            <v>法学部</v>
          </cell>
          <cell r="H294" t="str">
            <v>千里山キャンパス</v>
          </cell>
        </row>
        <row r="295">
          <cell r="A295" t="str">
            <v>10870</v>
          </cell>
          <cell r="B295" t="str">
            <v>専門演習１b</v>
          </cell>
          <cell r="C295" t="str">
            <v>△</v>
          </cell>
          <cell r="D295" t="str">
            <v>木3／Thu.3</v>
          </cell>
          <cell r="E295" t="str">
            <v>尾島 史賢</v>
          </cell>
          <cell r="F295">
            <v>2</v>
          </cell>
          <cell r="G295" t="str">
            <v>法学部</v>
          </cell>
          <cell r="H295" t="str">
            <v>千里山キャンパス</v>
          </cell>
        </row>
        <row r="296">
          <cell r="A296" t="str">
            <v>10871</v>
          </cell>
          <cell r="B296" t="str">
            <v>専門演習１b</v>
          </cell>
          <cell r="C296" t="str">
            <v>△</v>
          </cell>
          <cell r="D296" t="str">
            <v>火4／Tue.4</v>
          </cell>
          <cell r="E296" t="str">
            <v>近藤 剛史</v>
          </cell>
          <cell r="F296">
            <v>2</v>
          </cell>
          <cell r="G296" t="str">
            <v>法学部</v>
          </cell>
          <cell r="H296" t="str">
            <v>千里山キャンパス</v>
          </cell>
        </row>
        <row r="297">
          <cell r="A297" t="str">
            <v>10872</v>
          </cell>
          <cell r="B297" t="str">
            <v>専門演習１b</v>
          </cell>
          <cell r="C297" t="str">
            <v>△</v>
          </cell>
          <cell r="D297" t="str">
            <v>木2／Thu.2</v>
          </cell>
          <cell r="E297" t="str">
            <v>多治川 卓朗</v>
          </cell>
          <cell r="F297">
            <v>2</v>
          </cell>
          <cell r="G297" t="str">
            <v>法学部</v>
          </cell>
          <cell r="H297" t="str">
            <v>千里山キャンパス</v>
          </cell>
        </row>
        <row r="298">
          <cell r="A298" t="str">
            <v>10873</v>
          </cell>
          <cell r="B298" t="str">
            <v>専門演習１b</v>
          </cell>
          <cell r="C298" t="str">
            <v>△</v>
          </cell>
          <cell r="D298" t="str">
            <v>木4／Thu.4</v>
          </cell>
          <cell r="E298" t="str">
            <v>市原 靖久</v>
          </cell>
          <cell r="F298">
            <v>2</v>
          </cell>
          <cell r="G298" t="str">
            <v>法学部</v>
          </cell>
          <cell r="H298" t="str">
            <v>千里山キャンパス</v>
          </cell>
        </row>
        <row r="299">
          <cell r="A299" t="str">
            <v>10874</v>
          </cell>
          <cell r="B299" t="str">
            <v>専門演習１b</v>
          </cell>
          <cell r="C299" t="str">
            <v>△</v>
          </cell>
          <cell r="D299" t="str">
            <v>木3／Thu.3</v>
          </cell>
          <cell r="E299" t="str">
            <v>久保 宏之</v>
          </cell>
          <cell r="F299">
            <v>2</v>
          </cell>
          <cell r="G299" t="str">
            <v>法学部</v>
          </cell>
          <cell r="H299" t="str">
            <v>千里山キャンパス</v>
          </cell>
        </row>
        <row r="300">
          <cell r="A300" t="str">
            <v>10875</v>
          </cell>
          <cell r="B300" t="str">
            <v>専門演習１b</v>
          </cell>
          <cell r="C300" t="str">
            <v>△</v>
          </cell>
          <cell r="D300" t="str">
            <v>火3／Tue.3</v>
          </cell>
          <cell r="E300" t="str">
            <v>佐立 治人</v>
          </cell>
          <cell r="F300">
            <v>2</v>
          </cell>
          <cell r="G300" t="str">
            <v>法学部</v>
          </cell>
          <cell r="H300" t="str">
            <v>千里山キャンパス</v>
          </cell>
        </row>
        <row r="301">
          <cell r="A301" t="str">
            <v>10876</v>
          </cell>
          <cell r="B301" t="str">
            <v>専門演習１b</v>
          </cell>
          <cell r="C301" t="str">
            <v>△</v>
          </cell>
          <cell r="D301" t="str">
            <v>火4／Tue.4</v>
          </cell>
          <cell r="E301" t="str">
            <v>辰巳 直彦</v>
          </cell>
          <cell r="F301">
            <v>2</v>
          </cell>
          <cell r="G301" t="str">
            <v>法学部</v>
          </cell>
          <cell r="H301" t="str">
            <v>千里山キャンパス</v>
          </cell>
        </row>
        <row r="302">
          <cell r="A302" t="str">
            <v>10877</v>
          </cell>
          <cell r="B302" t="str">
            <v>専門演習１b</v>
          </cell>
          <cell r="C302" t="str">
            <v>△</v>
          </cell>
          <cell r="D302" t="str">
            <v>火2／Tue.2</v>
          </cell>
          <cell r="E302" t="str">
            <v>角田 猛之</v>
          </cell>
          <cell r="F302">
            <v>2</v>
          </cell>
          <cell r="G302" t="str">
            <v>法学部</v>
          </cell>
          <cell r="H302" t="str">
            <v>千里山キャンパス</v>
          </cell>
        </row>
        <row r="303">
          <cell r="A303" t="str">
            <v>10878</v>
          </cell>
          <cell r="B303" t="str">
            <v>専門演習１b</v>
          </cell>
          <cell r="C303" t="str">
            <v>△</v>
          </cell>
          <cell r="D303" t="str">
            <v>月4／Mon.4</v>
          </cell>
          <cell r="E303" t="str">
            <v>藤原 稔弘</v>
          </cell>
          <cell r="F303">
            <v>2</v>
          </cell>
          <cell r="G303" t="str">
            <v>法学部</v>
          </cell>
          <cell r="H303" t="str">
            <v>千里山キャンパス</v>
          </cell>
        </row>
        <row r="304">
          <cell r="A304" t="str">
            <v>10879</v>
          </cell>
          <cell r="B304" t="str">
            <v>専門演習１b</v>
          </cell>
          <cell r="C304" t="str">
            <v>△</v>
          </cell>
          <cell r="D304" t="str">
            <v>月5／Mon.5</v>
          </cell>
          <cell r="E304" t="str">
            <v>横田 直和</v>
          </cell>
          <cell r="F304">
            <v>2</v>
          </cell>
          <cell r="G304" t="str">
            <v>法学部</v>
          </cell>
          <cell r="H304" t="str">
            <v>千里山キャンパス</v>
          </cell>
        </row>
        <row r="305">
          <cell r="A305" t="str">
            <v>10880</v>
          </cell>
          <cell r="B305" t="str">
            <v>専門演習１b</v>
          </cell>
          <cell r="C305" t="str">
            <v>△</v>
          </cell>
          <cell r="D305" t="str">
            <v>月4／Mon.4</v>
          </cell>
          <cell r="E305" t="str">
            <v>植村 新</v>
          </cell>
          <cell r="F305">
            <v>2</v>
          </cell>
          <cell r="G305" t="str">
            <v>法学部</v>
          </cell>
          <cell r="H305" t="str">
            <v>千里山キャンパス</v>
          </cell>
        </row>
        <row r="306">
          <cell r="A306" t="str">
            <v>10888</v>
          </cell>
          <cell r="B306" t="str">
            <v>専門演習２a</v>
          </cell>
          <cell r="C306" t="str">
            <v>△</v>
          </cell>
          <cell r="D306" t="str">
            <v>火3／Tue.3</v>
          </cell>
          <cell r="E306" t="str">
            <v>原 力三</v>
          </cell>
          <cell r="F306">
            <v>2</v>
          </cell>
          <cell r="G306" t="str">
            <v>法学部</v>
          </cell>
          <cell r="H306" t="str">
            <v>千里山キャンパス</v>
          </cell>
        </row>
        <row r="307">
          <cell r="A307" t="str">
            <v>10909</v>
          </cell>
          <cell r="B307" t="str">
            <v>専門演習２a</v>
          </cell>
          <cell r="C307" t="str">
            <v>△</v>
          </cell>
          <cell r="D307" t="str">
            <v>木3／Thu.3</v>
          </cell>
          <cell r="E307" t="str">
            <v>村田 大樹</v>
          </cell>
          <cell r="F307">
            <v>2</v>
          </cell>
          <cell r="G307" t="str">
            <v>法学部</v>
          </cell>
          <cell r="H307" t="str">
            <v>千里山キャンパス</v>
          </cell>
        </row>
        <row r="308">
          <cell r="A308" t="str">
            <v>10930</v>
          </cell>
          <cell r="B308" t="str">
            <v>専門演習２b</v>
          </cell>
          <cell r="C308" t="str">
            <v>△</v>
          </cell>
          <cell r="D308" t="str">
            <v>木5／Thu.5</v>
          </cell>
          <cell r="E308" t="str">
            <v>荒木 修</v>
          </cell>
          <cell r="F308">
            <v>2</v>
          </cell>
          <cell r="G308" t="str">
            <v>法学部</v>
          </cell>
          <cell r="H308" t="str">
            <v>千里山キャンパス</v>
          </cell>
        </row>
        <row r="309">
          <cell r="A309" t="str">
            <v>10931</v>
          </cell>
          <cell r="B309" t="str">
            <v>専門演習２b</v>
          </cell>
          <cell r="C309" t="str">
            <v>△</v>
          </cell>
          <cell r="D309" t="str">
            <v>金5／Fri.5</v>
          </cell>
          <cell r="E309" t="str">
            <v>飯島 暢</v>
          </cell>
          <cell r="F309">
            <v>2</v>
          </cell>
          <cell r="G309" t="str">
            <v>法学部</v>
          </cell>
          <cell r="H309" t="str">
            <v>千里山キャンパス</v>
          </cell>
        </row>
        <row r="310">
          <cell r="A310" t="str">
            <v>10932</v>
          </cell>
          <cell r="B310" t="str">
            <v>専門演習２b</v>
          </cell>
          <cell r="C310" t="str">
            <v>△</v>
          </cell>
          <cell r="D310" t="str">
            <v>火5／Tue.5</v>
          </cell>
          <cell r="E310" t="str">
            <v>池田 慎太郎</v>
          </cell>
          <cell r="F310">
            <v>2</v>
          </cell>
          <cell r="G310" t="str">
            <v>法学部</v>
          </cell>
          <cell r="H310" t="str">
            <v>千里山キャンパス</v>
          </cell>
        </row>
        <row r="311">
          <cell r="A311" t="str">
            <v>10933</v>
          </cell>
          <cell r="B311" t="str">
            <v>専門演習２b</v>
          </cell>
          <cell r="C311" t="str">
            <v>△</v>
          </cell>
          <cell r="D311" t="str">
            <v>月5／Mon.5</v>
          </cell>
          <cell r="E311" t="str">
            <v>石橋 章市朗</v>
          </cell>
          <cell r="F311">
            <v>2</v>
          </cell>
          <cell r="G311" t="str">
            <v>法学部</v>
          </cell>
          <cell r="H311" t="str">
            <v>千里山キャンパス</v>
          </cell>
        </row>
        <row r="312">
          <cell r="A312" t="str">
            <v>10934</v>
          </cell>
          <cell r="B312" t="str">
            <v>専門演習２b</v>
          </cell>
          <cell r="C312" t="str">
            <v>△</v>
          </cell>
          <cell r="D312" t="str">
            <v>金5／Fri.5</v>
          </cell>
          <cell r="E312" t="str">
            <v>浦東 久男</v>
          </cell>
          <cell r="F312">
            <v>2</v>
          </cell>
          <cell r="G312" t="str">
            <v>法学部</v>
          </cell>
          <cell r="H312" t="str">
            <v>千里山キャンパス</v>
          </cell>
        </row>
        <row r="313">
          <cell r="A313" t="str">
            <v>10935</v>
          </cell>
          <cell r="B313" t="str">
            <v>専門演習２b</v>
          </cell>
          <cell r="C313" t="str">
            <v>△</v>
          </cell>
          <cell r="D313" t="str">
            <v>月5／Mon.5</v>
          </cell>
          <cell r="E313" t="str">
            <v>河村 厚</v>
          </cell>
          <cell r="F313">
            <v>2</v>
          </cell>
          <cell r="G313" t="str">
            <v>法学部</v>
          </cell>
          <cell r="H313" t="str">
            <v>千里山キャンパス</v>
          </cell>
        </row>
        <row r="314">
          <cell r="A314" t="str">
            <v>10936</v>
          </cell>
          <cell r="B314" t="str">
            <v>専門演習２b</v>
          </cell>
          <cell r="C314" t="str">
            <v>△</v>
          </cell>
          <cell r="D314" t="str">
            <v>月2／Mon.2</v>
          </cell>
          <cell r="E314" t="str">
            <v>金 玲</v>
          </cell>
          <cell r="F314">
            <v>2</v>
          </cell>
          <cell r="G314" t="str">
            <v>法学部</v>
          </cell>
          <cell r="H314" t="str">
            <v>千里山キャンパス</v>
          </cell>
        </row>
        <row r="315">
          <cell r="A315" t="str">
            <v>10937</v>
          </cell>
          <cell r="B315" t="str">
            <v>専門演習２b</v>
          </cell>
          <cell r="C315" t="str">
            <v>△</v>
          </cell>
          <cell r="D315" t="str">
            <v>火4／Tue.4</v>
          </cell>
          <cell r="E315" t="str">
            <v>原 力三</v>
          </cell>
          <cell r="F315">
            <v>2</v>
          </cell>
          <cell r="G315" t="str">
            <v>法学部</v>
          </cell>
          <cell r="H315" t="str">
            <v>千里山キャンパス</v>
          </cell>
        </row>
        <row r="316">
          <cell r="A316" t="str">
            <v>10938</v>
          </cell>
          <cell r="B316" t="str">
            <v>専門演習２b</v>
          </cell>
          <cell r="C316" t="str">
            <v>△</v>
          </cell>
          <cell r="D316" t="str">
            <v>月5／Mon.5</v>
          </cell>
          <cell r="E316" t="str">
            <v>小泉 良幸</v>
          </cell>
          <cell r="F316">
            <v>2</v>
          </cell>
          <cell r="G316" t="str">
            <v>法学部</v>
          </cell>
          <cell r="H316" t="str">
            <v>千里山キャンパス</v>
          </cell>
        </row>
        <row r="317">
          <cell r="A317" t="str">
            <v>10939</v>
          </cell>
          <cell r="B317" t="str">
            <v>専門演習２b</v>
          </cell>
          <cell r="C317" t="str">
            <v>△</v>
          </cell>
          <cell r="D317" t="str">
            <v>金5／Fri.5</v>
          </cell>
          <cell r="E317" t="str">
            <v>今野 正規</v>
          </cell>
          <cell r="F317">
            <v>2</v>
          </cell>
          <cell r="G317" t="str">
            <v>法学部</v>
          </cell>
          <cell r="H317" t="str">
            <v>千里山キャンパス</v>
          </cell>
        </row>
        <row r="318">
          <cell r="A318" t="str">
            <v>10941</v>
          </cell>
          <cell r="B318" t="str">
            <v>専門演習２b</v>
          </cell>
          <cell r="C318" t="str">
            <v>△</v>
          </cell>
          <cell r="D318" t="str">
            <v>月5／Mon.5</v>
          </cell>
          <cell r="E318" t="str">
            <v>笹本 幸祐</v>
          </cell>
          <cell r="F318">
            <v>2</v>
          </cell>
          <cell r="G318" t="str">
            <v>法学部</v>
          </cell>
          <cell r="H318" t="str">
            <v>千里山キャンパス</v>
          </cell>
        </row>
        <row r="319">
          <cell r="A319" t="str">
            <v>10942</v>
          </cell>
          <cell r="B319" t="str">
            <v>専門演習２b</v>
          </cell>
          <cell r="C319" t="str">
            <v>△</v>
          </cell>
          <cell r="D319" t="str">
            <v>木5／Thu.5</v>
          </cell>
          <cell r="E319" t="str">
            <v>佐伯 和也</v>
          </cell>
          <cell r="F319">
            <v>2</v>
          </cell>
          <cell r="G319" t="str">
            <v>法学部</v>
          </cell>
          <cell r="H319" t="str">
            <v>千里山キャンパス</v>
          </cell>
        </row>
        <row r="320">
          <cell r="A320" t="str">
            <v>10943</v>
          </cell>
          <cell r="B320" t="str">
            <v>専門演習２b</v>
          </cell>
          <cell r="C320" t="str">
            <v>△</v>
          </cell>
          <cell r="D320" t="str">
            <v>火5／Tue.5</v>
          </cell>
          <cell r="E320" t="str">
            <v>髙作 正博</v>
          </cell>
          <cell r="F320">
            <v>2</v>
          </cell>
          <cell r="G320" t="str">
            <v>法学部</v>
          </cell>
          <cell r="H320" t="str">
            <v>千里山キャンパス</v>
          </cell>
        </row>
        <row r="321">
          <cell r="A321" t="str">
            <v>10944</v>
          </cell>
          <cell r="B321" t="str">
            <v>専門演習２b</v>
          </cell>
          <cell r="C321" t="str">
            <v>△</v>
          </cell>
          <cell r="D321" t="str">
            <v>火3／Tue.3</v>
          </cell>
          <cell r="E321" t="str">
            <v>田中 謙</v>
          </cell>
          <cell r="F321">
            <v>2</v>
          </cell>
          <cell r="G321" t="str">
            <v>法学部</v>
          </cell>
          <cell r="H321" t="str">
            <v>千里山キャンパス</v>
          </cell>
        </row>
        <row r="322">
          <cell r="A322" t="str">
            <v>10945</v>
          </cell>
          <cell r="B322" t="str">
            <v>専門演習２b</v>
          </cell>
          <cell r="C322" t="str">
            <v>△</v>
          </cell>
          <cell r="D322" t="str">
            <v>月5／Mon.5</v>
          </cell>
          <cell r="E322" t="str">
            <v>津田 由美子</v>
          </cell>
          <cell r="F322">
            <v>2</v>
          </cell>
          <cell r="G322" t="str">
            <v>法学部</v>
          </cell>
          <cell r="H322" t="str">
            <v>千里山キャンパス</v>
          </cell>
        </row>
        <row r="323">
          <cell r="A323" t="str">
            <v>10946</v>
          </cell>
          <cell r="B323" t="str">
            <v>専門演習２b</v>
          </cell>
          <cell r="C323" t="str">
            <v>△</v>
          </cell>
          <cell r="D323" t="str">
            <v>金5／Fri.5</v>
          </cell>
          <cell r="E323" t="str">
            <v>寺川 永</v>
          </cell>
          <cell r="F323">
            <v>2</v>
          </cell>
          <cell r="G323" t="str">
            <v>法学部</v>
          </cell>
          <cell r="H323" t="str">
            <v>千里山キャンパス</v>
          </cell>
        </row>
        <row r="324">
          <cell r="A324" t="str">
            <v>10947</v>
          </cell>
          <cell r="B324" t="str">
            <v>専門演習２b</v>
          </cell>
          <cell r="C324" t="str">
            <v>△</v>
          </cell>
          <cell r="D324" t="str">
            <v>木4／Thu.4</v>
          </cell>
          <cell r="E324" t="str">
            <v>永田 憲史</v>
          </cell>
          <cell r="F324">
            <v>2</v>
          </cell>
          <cell r="G324" t="str">
            <v>法学部</v>
          </cell>
          <cell r="H324" t="str">
            <v>千里山キャンパス</v>
          </cell>
        </row>
        <row r="325">
          <cell r="A325" t="str">
            <v>10948</v>
          </cell>
          <cell r="B325" t="str">
            <v>専門演習２b</v>
          </cell>
          <cell r="C325" t="str">
            <v>△</v>
          </cell>
          <cell r="D325" t="str">
            <v>木4／Thu.4</v>
          </cell>
          <cell r="E325" t="str">
            <v>中野 徹也</v>
          </cell>
          <cell r="F325">
            <v>2</v>
          </cell>
          <cell r="G325" t="str">
            <v>法学部</v>
          </cell>
          <cell r="H325" t="str">
            <v>千里山キャンパス</v>
          </cell>
        </row>
        <row r="326">
          <cell r="A326" t="str">
            <v>10950</v>
          </cell>
          <cell r="B326" t="str">
            <v>専門演習２b</v>
          </cell>
          <cell r="C326" t="str">
            <v>△</v>
          </cell>
          <cell r="D326" t="str">
            <v>金3／Fri.3</v>
          </cell>
          <cell r="E326" t="str">
            <v>西村 枝美</v>
          </cell>
          <cell r="F326">
            <v>2</v>
          </cell>
          <cell r="G326" t="str">
            <v>法学部</v>
          </cell>
          <cell r="H326" t="str">
            <v>千里山キャンパス</v>
          </cell>
        </row>
        <row r="327">
          <cell r="A327" t="str">
            <v>10951</v>
          </cell>
          <cell r="B327" t="str">
            <v>専門演習２b</v>
          </cell>
          <cell r="C327" t="str">
            <v>△</v>
          </cell>
          <cell r="D327" t="str">
            <v>火3／Tue.3</v>
          </cell>
          <cell r="E327" t="str">
            <v>馬場 圭太</v>
          </cell>
          <cell r="F327">
            <v>2</v>
          </cell>
          <cell r="G327" t="str">
            <v>法学部</v>
          </cell>
          <cell r="H327" t="str">
            <v>千里山キャンパス</v>
          </cell>
        </row>
        <row r="328">
          <cell r="A328" t="str">
            <v>10952</v>
          </cell>
          <cell r="B328" t="str">
            <v>専門演習２b</v>
          </cell>
          <cell r="C328" t="str">
            <v>△</v>
          </cell>
          <cell r="D328" t="str">
            <v>木4／Thu.4</v>
          </cell>
          <cell r="E328" t="str">
            <v>川 嘉裕</v>
          </cell>
          <cell r="F328">
            <v>2</v>
          </cell>
          <cell r="G328" t="str">
            <v>法学部</v>
          </cell>
          <cell r="H328" t="str">
            <v>千里山キャンパス</v>
          </cell>
        </row>
        <row r="329">
          <cell r="A329" t="str">
            <v>10953</v>
          </cell>
          <cell r="B329" t="str">
            <v>専門演習２b</v>
          </cell>
          <cell r="C329" t="str">
            <v>△</v>
          </cell>
          <cell r="D329" t="str">
            <v>木5／Thu.5</v>
          </cell>
          <cell r="E329" t="str">
            <v>福島 豪</v>
          </cell>
          <cell r="F329">
            <v>2</v>
          </cell>
          <cell r="G329" t="str">
            <v>法学部</v>
          </cell>
          <cell r="H329" t="str">
            <v>千里山キャンパス</v>
          </cell>
        </row>
        <row r="330">
          <cell r="A330" t="str">
            <v>10954</v>
          </cell>
          <cell r="B330" t="str">
            <v>専門演習２b</v>
          </cell>
          <cell r="C330" t="str">
            <v>△</v>
          </cell>
          <cell r="D330" t="str">
            <v>木3／Thu.3</v>
          </cell>
          <cell r="E330" t="str">
            <v>藤原 稔弘</v>
          </cell>
          <cell r="F330">
            <v>2</v>
          </cell>
          <cell r="G330" t="str">
            <v>法学部</v>
          </cell>
          <cell r="H330" t="str">
            <v>千里山キャンパス</v>
          </cell>
        </row>
        <row r="331">
          <cell r="A331" t="str">
            <v>10956</v>
          </cell>
          <cell r="B331" t="str">
            <v>専門演習２b</v>
          </cell>
          <cell r="C331" t="str">
            <v>△</v>
          </cell>
          <cell r="D331" t="str">
            <v>金5／Fri.5</v>
          </cell>
          <cell r="E331" t="str">
            <v>松代 剛枝</v>
          </cell>
          <cell r="F331">
            <v>2</v>
          </cell>
          <cell r="G331" t="str">
            <v>法学部</v>
          </cell>
          <cell r="H331" t="str">
            <v>千里山キャンパス</v>
          </cell>
        </row>
        <row r="332">
          <cell r="A332" t="str">
            <v>10957</v>
          </cell>
          <cell r="B332" t="str">
            <v>専門演習２b</v>
          </cell>
          <cell r="C332" t="str">
            <v>△</v>
          </cell>
          <cell r="D332" t="str">
            <v>火5／Tue.5</v>
          </cell>
          <cell r="E332" t="str">
            <v>水野 吉章</v>
          </cell>
          <cell r="F332">
            <v>2</v>
          </cell>
          <cell r="G332" t="str">
            <v>法学部</v>
          </cell>
          <cell r="H332" t="str">
            <v>千里山キャンパス</v>
          </cell>
        </row>
        <row r="333">
          <cell r="A333" t="str">
            <v>10958</v>
          </cell>
          <cell r="B333" t="str">
            <v>専門演習２b</v>
          </cell>
          <cell r="C333" t="str">
            <v>△</v>
          </cell>
          <cell r="D333" t="str">
            <v>木4／Thu.4</v>
          </cell>
          <cell r="E333" t="str">
            <v>村田 大樹</v>
          </cell>
          <cell r="F333">
            <v>2</v>
          </cell>
          <cell r="G333" t="str">
            <v>法学部</v>
          </cell>
          <cell r="H333" t="str">
            <v>千里山キャンパス</v>
          </cell>
        </row>
        <row r="334">
          <cell r="A334" t="str">
            <v>10959</v>
          </cell>
          <cell r="B334" t="str">
            <v>専門演習２b</v>
          </cell>
          <cell r="C334" t="str">
            <v>△</v>
          </cell>
          <cell r="D334" t="str">
            <v>木4／Thu.4</v>
          </cell>
          <cell r="E334" t="str">
            <v>山名 美加</v>
          </cell>
          <cell r="F334">
            <v>2</v>
          </cell>
          <cell r="G334" t="str">
            <v>法学部</v>
          </cell>
          <cell r="H334" t="str">
            <v>千里山キャンパス</v>
          </cell>
        </row>
        <row r="335">
          <cell r="A335" t="str">
            <v>10960</v>
          </cell>
          <cell r="B335" t="str">
            <v>専門演習２b</v>
          </cell>
          <cell r="C335" t="str">
            <v>△</v>
          </cell>
          <cell r="D335" t="str">
            <v>木4／Thu.4</v>
          </cell>
          <cell r="E335" t="str">
            <v>吉田 直弘</v>
          </cell>
          <cell r="F335">
            <v>2</v>
          </cell>
          <cell r="G335" t="str">
            <v>法学部</v>
          </cell>
          <cell r="H335" t="str">
            <v>千里山キャンパス</v>
          </cell>
        </row>
        <row r="336">
          <cell r="A336" t="str">
            <v>10961</v>
          </cell>
          <cell r="B336" t="str">
            <v>専門演習２b</v>
          </cell>
          <cell r="C336" t="str">
            <v>△</v>
          </cell>
          <cell r="D336" t="str">
            <v>金4／Fri.4</v>
          </cell>
          <cell r="E336" t="str">
            <v>池田 愛</v>
          </cell>
          <cell r="F336">
            <v>2</v>
          </cell>
          <cell r="G336" t="str">
            <v>法学部</v>
          </cell>
          <cell r="H336" t="str">
            <v>千里山キャンパス</v>
          </cell>
        </row>
        <row r="337">
          <cell r="A337" t="str">
            <v>10962</v>
          </cell>
          <cell r="B337" t="str">
            <v>専門演習２b</v>
          </cell>
          <cell r="C337" t="str">
            <v>△</v>
          </cell>
          <cell r="D337" t="str">
            <v>水1／Wed.1</v>
          </cell>
          <cell r="E337" t="str">
            <v>伊藤 吉洋</v>
          </cell>
          <cell r="F337">
            <v>2</v>
          </cell>
          <cell r="G337" t="str">
            <v>法学部</v>
          </cell>
          <cell r="H337" t="str">
            <v>千里山キャンパス</v>
          </cell>
        </row>
        <row r="338">
          <cell r="A338" t="str">
            <v>10963</v>
          </cell>
          <cell r="B338" t="str">
            <v>専門演習２b</v>
          </cell>
          <cell r="C338" t="str">
            <v>△</v>
          </cell>
          <cell r="D338" t="str">
            <v>火4／Tue.4</v>
          </cell>
          <cell r="E338" t="str">
            <v>植村 新</v>
          </cell>
          <cell r="F338">
            <v>2</v>
          </cell>
          <cell r="G338" t="str">
            <v>法学部</v>
          </cell>
          <cell r="H338" t="str">
            <v>千里山キャンパス</v>
          </cell>
        </row>
        <row r="339">
          <cell r="A339" t="str">
            <v>10964</v>
          </cell>
          <cell r="B339" t="str">
            <v>専門演習２b</v>
          </cell>
          <cell r="C339" t="str">
            <v>△</v>
          </cell>
          <cell r="D339" t="str">
            <v>火5／Tue.5</v>
          </cell>
          <cell r="E339" t="str">
            <v>隈元 利佳</v>
          </cell>
          <cell r="F339">
            <v>2</v>
          </cell>
          <cell r="G339" t="str">
            <v>法学部</v>
          </cell>
          <cell r="H339" t="str">
            <v>千里山キャンパス</v>
          </cell>
        </row>
        <row r="340">
          <cell r="A340" t="str">
            <v>10965</v>
          </cell>
          <cell r="B340" t="str">
            <v>専門演習２b</v>
          </cell>
          <cell r="C340" t="str">
            <v>△</v>
          </cell>
          <cell r="D340" t="str">
            <v>木5／Thu.5</v>
          </cell>
          <cell r="E340" t="str">
            <v>小石川 裕介</v>
          </cell>
          <cell r="F340">
            <v>2</v>
          </cell>
          <cell r="G340" t="str">
            <v>法学部</v>
          </cell>
          <cell r="H340" t="str">
            <v>千里山キャンパス</v>
          </cell>
        </row>
        <row r="341">
          <cell r="A341" t="str">
            <v>10966</v>
          </cell>
          <cell r="B341" t="str">
            <v>専門演習２b</v>
          </cell>
          <cell r="C341" t="str">
            <v>△</v>
          </cell>
          <cell r="D341" t="str">
            <v>木5／Thu.5</v>
          </cell>
          <cell r="E341" t="str">
            <v>中村 知里</v>
          </cell>
          <cell r="F341">
            <v>2</v>
          </cell>
          <cell r="G341" t="str">
            <v>法学部</v>
          </cell>
          <cell r="H341" t="str">
            <v>千里山キャンパス</v>
          </cell>
        </row>
        <row r="342">
          <cell r="A342" t="str">
            <v>10967</v>
          </cell>
          <cell r="B342" t="str">
            <v>専門演習２b</v>
          </cell>
          <cell r="C342" t="str">
            <v>△</v>
          </cell>
          <cell r="D342" t="str">
            <v>木4／Thu.4</v>
          </cell>
          <cell r="E342" t="str">
            <v>百木 漠</v>
          </cell>
          <cell r="F342">
            <v>2</v>
          </cell>
          <cell r="G342" t="str">
            <v>法学部</v>
          </cell>
          <cell r="H342" t="str">
            <v>千里山キャンパス</v>
          </cell>
        </row>
        <row r="343">
          <cell r="A343" t="str">
            <v>10968</v>
          </cell>
          <cell r="B343" t="str">
            <v>専門演習２b</v>
          </cell>
          <cell r="C343" t="str">
            <v>△</v>
          </cell>
          <cell r="D343" t="str">
            <v>火5／Tue.5</v>
          </cell>
          <cell r="E343" t="str">
            <v>吉沢 晃</v>
          </cell>
          <cell r="F343">
            <v>2</v>
          </cell>
          <cell r="G343" t="str">
            <v>法学部</v>
          </cell>
          <cell r="H343" t="str">
            <v>千里山キャンパス</v>
          </cell>
        </row>
        <row r="344">
          <cell r="A344" t="str">
            <v>10969</v>
          </cell>
          <cell r="B344" t="str">
            <v>専門演習２b</v>
          </cell>
          <cell r="C344" t="str">
            <v>△</v>
          </cell>
          <cell r="D344" t="str">
            <v>水3／Wed.3</v>
          </cell>
          <cell r="E344" t="str">
            <v>若月 剛史</v>
          </cell>
          <cell r="F344">
            <v>2</v>
          </cell>
          <cell r="G344" t="str">
            <v>法学部</v>
          </cell>
          <cell r="H344" t="str">
            <v>千里山キャンパス</v>
          </cell>
        </row>
        <row r="345">
          <cell r="A345" t="str">
            <v>10970</v>
          </cell>
          <cell r="B345" t="str">
            <v>専門演習２b</v>
          </cell>
          <cell r="C345" t="str">
            <v>△</v>
          </cell>
          <cell r="D345" t="str">
            <v>木4／Thu.4</v>
          </cell>
          <cell r="E345" t="str">
            <v>尾島 史賢</v>
          </cell>
          <cell r="F345">
            <v>2</v>
          </cell>
          <cell r="G345" t="str">
            <v>法学部</v>
          </cell>
          <cell r="H345" t="str">
            <v>千里山キャンパス</v>
          </cell>
        </row>
        <row r="346">
          <cell r="A346" t="str">
            <v>10971</v>
          </cell>
          <cell r="B346" t="str">
            <v>専門演習２b</v>
          </cell>
          <cell r="C346" t="str">
            <v>△</v>
          </cell>
          <cell r="D346" t="str">
            <v>火5／Tue.5</v>
          </cell>
          <cell r="E346" t="str">
            <v>近藤 剛史</v>
          </cell>
          <cell r="F346">
            <v>2</v>
          </cell>
          <cell r="G346" t="str">
            <v>法学部</v>
          </cell>
          <cell r="H346" t="str">
            <v>千里山キャンパス</v>
          </cell>
        </row>
        <row r="347">
          <cell r="A347" t="str">
            <v>10972</v>
          </cell>
          <cell r="B347" t="str">
            <v>専門演習２b</v>
          </cell>
          <cell r="C347" t="str">
            <v>△</v>
          </cell>
          <cell r="D347" t="str">
            <v>木5／Thu.5</v>
          </cell>
          <cell r="E347" t="str">
            <v>多治川 卓朗</v>
          </cell>
          <cell r="F347">
            <v>2</v>
          </cell>
          <cell r="G347" t="str">
            <v>法学部</v>
          </cell>
          <cell r="H347" t="str">
            <v>千里山キャンパス</v>
          </cell>
        </row>
        <row r="348">
          <cell r="A348" t="str">
            <v>10973</v>
          </cell>
          <cell r="B348" t="str">
            <v>専門演習２b</v>
          </cell>
          <cell r="C348" t="str">
            <v>△</v>
          </cell>
          <cell r="D348" t="str">
            <v>月5／Mon.5</v>
          </cell>
          <cell r="E348" t="str">
            <v>大住 洋</v>
          </cell>
          <cell r="F348">
            <v>2</v>
          </cell>
          <cell r="G348" t="str">
            <v>法学部</v>
          </cell>
          <cell r="H348" t="str">
            <v>千里山キャンパス</v>
          </cell>
        </row>
        <row r="349">
          <cell r="A349" t="str">
            <v>10974</v>
          </cell>
          <cell r="B349" t="str">
            <v>専門演習２b</v>
          </cell>
          <cell r="C349" t="str">
            <v>△</v>
          </cell>
          <cell r="D349" t="str">
            <v>火5／Tue.5</v>
          </cell>
          <cell r="E349" t="str">
            <v>上田 真二</v>
          </cell>
          <cell r="F349">
            <v>2</v>
          </cell>
          <cell r="G349" t="str">
            <v>法学部</v>
          </cell>
          <cell r="H349" t="str">
            <v>千里山キャンパス</v>
          </cell>
        </row>
        <row r="350">
          <cell r="A350" t="str">
            <v>10975</v>
          </cell>
          <cell r="B350" t="str">
            <v>専門演習２b</v>
          </cell>
          <cell r="C350" t="str">
            <v>△</v>
          </cell>
          <cell r="D350" t="str">
            <v>月4／Mon.4</v>
          </cell>
          <cell r="E350" t="str">
            <v>久保 宏之</v>
          </cell>
          <cell r="F350">
            <v>2</v>
          </cell>
          <cell r="G350" t="str">
            <v>法学部</v>
          </cell>
          <cell r="H350" t="str">
            <v>千里山キャンパス</v>
          </cell>
        </row>
        <row r="351">
          <cell r="A351" t="str">
            <v>10976</v>
          </cell>
          <cell r="B351" t="str">
            <v>専門演習２b</v>
          </cell>
          <cell r="C351" t="str">
            <v>△</v>
          </cell>
          <cell r="D351" t="str">
            <v>火3／Tue.3</v>
          </cell>
          <cell r="E351" t="str">
            <v>辰巳 直彦</v>
          </cell>
          <cell r="F351">
            <v>2</v>
          </cell>
          <cell r="G351" t="str">
            <v>法学部</v>
          </cell>
          <cell r="H351" t="str">
            <v>千里山キャンパス</v>
          </cell>
        </row>
        <row r="352">
          <cell r="A352" t="str">
            <v>10977</v>
          </cell>
          <cell r="B352" t="str">
            <v>専門演習２b</v>
          </cell>
          <cell r="C352" t="str">
            <v>△</v>
          </cell>
          <cell r="D352" t="str">
            <v>火4／Tue.4</v>
          </cell>
          <cell r="E352" t="str">
            <v>角田 猛之</v>
          </cell>
          <cell r="F352">
            <v>2</v>
          </cell>
          <cell r="G352" t="str">
            <v>法学部</v>
          </cell>
          <cell r="H352" t="str">
            <v>千里山キャンパス</v>
          </cell>
        </row>
        <row r="353">
          <cell r="A353" t="str">
            <v>11069</v>
          </cell>
          <cell r="B353" t="str">
            <v>法哲学１</v>
          </cell>
          <cell r="C353" t="str">
            <v>〇</v>
          </cell>
          <cell r="D353" t="str">
            <v>火3／Tue.3</v>
          </cell>
          <cell r="E353" t="str">
            <v>木原 淳</v>
          </cell>
          <cell r="F353">
            <v>2</v>
          </cell>
          <cell r="G353" t="str">
            <v>法学部</v>
          </cell>
          <cell r="H353" t="str">
            <v>千里山キャンパス</v>
          </cell>
        </row>
        <row r="354">
          <cell r="A354" t="str">
            <v>11070</v>
          </cell>
          <cell r="B354" t="str">
            <v>法哲学２</v>
          </cell>
          <cell r="C354" t="str">
            <v>〇</v>
          </cell>
          <cell r="D354" t="str">
            <v>火4／Tue.4</v>
          </cell>
          <cell r="E354" t="str">
            <v>木原 淳</v>
          </cell>
          <cell r="F354">
            <v>2</v>
          </cell>
          <cell r="G354" t="str">
            <v>法学部</v>
          </cell>
          <cell r="H354" t="str">
            <v>千里山キャンパス</v>
          </cell>
        </row>
        <row r="355">
          <cell r="A355" t="str">
            <v>11072</v>
          </cell>
          <cell r="B355" t="str">
            <v>日本法制史２</v>
          </cell>
          <cell r="C355" t="str">
            <v>〇</v>
          </cell>
          <cell r="D355" t="str">
            <v>火2／Tue.2</v>
          </cell>
          <cell r="E355" t="str">
            <v>小石川 裕介</v>
          </cell>
          <cell r="F355">
            <v>2</v>
          </cell>
          <cell r="G355" t="str">
            <v>法学部</v>
          </cell>
          <cell r="H355" t="str">
            <v>千里山キャンパス</v>
          </cell>
        </row>
        <row r="356">
          <cell r="A356" t="str">
            <v>11074</v>
          </cell>
          <cell r="B356" t="str">
            <v>東洋法制史２</v>
          </cell>
          <cell r="C356" t="str">
            <v>〇</v>
          </cell>
          <cell r="D356" t="str">
            <v>月3／Mon.3</v>
          </cell>
          <cell r="E356" t="str">
            <v>佐立 治人</v>
          </cell>
          <cell r="F356">
            <v>2</v>
          </cell>
          <cell r="G356" t="str">
            <v>法学部</v>
          </cell>
          <cell r="H356" t="str">
            <v>千里山キャンパス</v>
          </cell>
        </row>
        <row r="357">
          <cell r="A357" t="str">
            <v>11080</v>
          </cell>
          <cell r="B357" t="str">
            <v>法思想史２</v>
          </cell>
          <cell r="C357" t="str">
            <v>〇</v>
          </cell>
          <cell r="D357" t="str">
            <v>木3／Thu.3</v>
          </cell>
          <cell r="E357" t="str">
            <v>市原 靖久</v>
          </cell>
          <cell r="F357">
            <v>2</v>
          </cell>
          <cell r="G357" t="str">
            <v>法学部</v>
          </cell>
          <cell r="H357" t="str">
            <v>千里山キャンパス</v>
          </cell>
        </row>
        <row r="358">
          <cell r="A358" t="str">
            <v>11082</v>
          </cell>
          <cell r="B358" t="str">
            <v>法社会学２</v>
          </cell>
          <cell r="C358" t="str">
            <v>〇</v>
          </cell>
          <cell r="D358" t="str">
            <v>火1／Tue.1</v>
          </cell>
          <cell r="E358" t="str">
            <v>角田 猛之</v>
          </cell>
          <cell r="F358">
            <v>2</v>
          </cell>
          <cell r="G358" t="str">
            <v>法学部</v>
          </cell>
          <cell r="H358" t="str">
            <v>千里山キャンパス</v>
          </cell>
        </row>
        <row r="359">
          <cell r="A359" t="str">
            <v>11083</v>
          </cell>
          <cell r="B359" t="str">
            <v>比較法文化学</v>
          </cell>
          <cell r="C359" t="str">
            <v>〇</v>
          </cell>
          <cell r="D359" t="str">
            <v>火3／Tue.3</v>
          </cell>
          <cell r="E359" t="str">
            <v>角田 猛之</v>
          </cell>
          <cell r="F359">
            <v>2</v>
          </cell>
          <cell r="G359" t="str">
            <v>法学部</v>
          </cell>
          <cell r="H359" t="str">
            <v>千里山キャンパス</v>
          </cell>
        </row>
        <row r="360">
          <cell r="A360" t="str">
            <v>11085</v>
          </cell>
          <cell r="B360" t="str">
            <v>外国法（現代中国法２）</v>
          </cell>
          <cell r="C360" t="str">
            <v>〇</v>
          </cell>
          <cell r="D360" t="str">
            <v>金2／Fri.2</v>
          </cell>
          <cell r="E360" t="str">
            <v>宇田川 幸則</v>
          </cell>
          <cell r="F360">
            <v>2</v>
          </cell>
          <cell r="G360" t="str">
            <v>法学部</v>
          </cell>
          <cell r="H360" t="str">
            <v>千里山キャンパス</v>
          </cell>
        </row>
        <row r="361">
          <cell r="A361" t="str">
            <v>11087</v>
          </cell>
          <cell r="B361" t="str">
            <v>外国法（英米法概論２）</v>
          </cell>
          <cell r="C361" t="str">
            <v>〇</v>
          </cell>
          <cell r="D361" t="str">
            <v>木2／Thu.2</v>
          </cell>
          <cell r="E361" t="str">
            <v>竹部 晴美</v>
          </cell>
          <cell r="F361">
            <v>2</v>
          </cell>
          <cell r="G361" t="str">
            <v>法学部</v>
          </cell>
          <cell r="H361" t="str">
            <v>千里山キャンパス</v>
          </cell>
        </row>
        <row r="362">
          <cell r="A362" t="str">
            <v>11089</v>
          </cell>
          <cell r="B362" t="str">
            <v>外国法（ＥＵ法概論２）</v>
          </cell>
          <cell r="C362" t="str">
            <v>〇</v>
          </cell>
          <cell r="D362" t="str">
            <v>水1／Wed.1</v>
          </cell>
          <cell r="E362" t="str">
            <v>植村 吉輝</v>
          </cell>
          <cell r="F362">
            <v>2</v>
          </cell>
          <cell r="G362" t="str">
            <v>法学部</v>
          </cell>
          <cell r="H362" t="str">
            <v>千里山キャンパス</v>
          </cell>
        </row>
        <row r="363">
          <cell r="A363" t="str">
            <v>11091</v>
          </cell>
          <cell r="B363" t="str">
            <v>外国法（フランス法概論２）</v>
          </cell>
          <cell r="C363" t="str">
            <v>〇</v>
          </cell>
          <cell r="D363" t="str">
            <v>金2／Fri.2</v>
          </cell>
          <cell r="E363" t="str">
            <v>髙作 正博</v>
          </cell>
          <cell r="F363">
            <v>2</v>
          </cell>
          <cell r="G363" t="str">
            <v>法学部</v>
          </cell>
          <cell r="H363" t="str">
            <v>千里山キャンパス</v>
          </cell>
        </row>
        <row r="364">
          <cell r="A364" t="str">
            <v>11092</v>
          </cell>
          <cell r="B364" t="str">
            <v>法学入門</v>
          </cell>
          <cell r="C364" t="str">
            <v>〇</v>
          </cell>
          <cell r="D364" t="str">
            <v>木3／Thu.3</v>
          </cell>
          <cell r="E364" t="str">
            <v>木原 淳</v>
          </cell>
          <cell r="F364">
            <v>2</v>
          </cell>
          <cell r="G364" t="str">
            <v>法学部</v>
          </cell>
          <cell r="H364" t="str">
            <v>千里山キャンパス</v>
          </cell>
        </row>
        <row r="365">
          <cell r="A365" t="str">
            <v>11093</v>
          </cell>
          <cell r="B365" t="str">
            <v>法学入門</v>
          </cell>
          <cell r="C365" t="str">
            <v>〇</v>
          </cell>
          <cell r="D365" t="str">
            <v>木4／Thu.4</v>
          </cell>
          <cell r="E365" t="str">
            <v>木原 淳</v>
          </cell>
          <cell r="F365">
            <v>2</v>
          </cell>
          <cell r="G365" t="str">
            <v>法学部</v>
          </cell>
          <cell r="H365" t="str">
            <v>千里山キャンパス</v>
          </cell>
        </row>
        <row r="366">
          <cell r="A366" t="str">
            <v>11095</v>
          </cell>
          <cell r="B366" t="str">
            <v>憲法４</v>
          </cell>
          <cell r="C366" t="str">
            <v>〇</v>
          </cell>
          <cell r="D366" t="str">
            <v>金1／Fri.1</v>
          </cell>
          <cell r="E366" t="str">
            <v>西村 枝美</v>
          </cell>
          <cell r="F366">
            <v>2</v>
          </cell>
          <cell r="G366" t="str">
            <v>法学部</v>
          </cell>
          <cell r="H366" t="str">
            <v>千里山キャンパス</v>
          </cell>
        </row>
        <row r="367">
          <cell r="A367" t="str">
            <v>11097</v>
          </cell>
          <cell r="B367" t="str">
            <v>比較憲法</v>
          </cell>
          <cell r="C367" t="str">
            <v>〇</v>
          </cell>
          <cell r="D367" t="str">
            <v>月5／Mon.5</v>
          </cell>
          <cell r="E367" t="str">
            <v>村田 尚紀</v>
          </cell>
          <cell r="F367">
            <v>2</v>
          </cell>
          <cell r="G367" t="str">
            <v>法学部</v>
          </cell>
          <cell r="H367" t="str">
            <v>千里山キャンパス</v>
          </cell>
        </row>
        <row r="368">
          <cell r="A368" t="str">
            <v>11100</v>
          </cell>
          <cell r="B368" t="str">
            <v>行政法２</v>
          </cell>
          <cell r="C368" t="str">
            <v>〇</v>
          </cell>
          <cell r="D368" t="str">
            <v>木1／Thu.1</v>
          </cell>
          <cell r="E368" t="str">
            <v>荒木 修</v>
          </cell>
          <cell r="F368">
            <v>2</v>
          </cell>
          <cell r="G368" t="str">
            <v>法学部</v>
          </cell>
          <cell r="H368" t="str">
            <v>千里山キャンパス</v>
          </cell>
        </row>
        <row r="369">
          <cell r="A369" t="str">
            <v>11102</v>
          </cell>
          <cell r="B369" t="str">
            <v>行政救済法２</v>
          </cell>
          <cell r="C369" t="str">
            <v>〇</v>
          </cell>
          <cell r="D369" t="str">
            <v>月1／Mon.1</v>
          </cell>
          <cell r="E369" t="str">
            <v>田中 謙</v>
          </cell>
          <cell r="F369">
            <v>2</v>
          </cell>
          <cell r="G369" t="str">
            <v>法学部</v>
          </cell>
          <cell r="H369" t="str">
            <v>千里山キャンパス</v>
          </cell>
        </row>
        <row r="370">
          <cell r="A370" t="str">
            <v>11103</v>
          </cell>
          <cell r="B370" t="str">
            <v>地方自治法</v>
          </cell>
          <cell r="C370" t="str">
            <v>〇</v>
          </cell>
          <cell r="D370" t="str">
            <v>金1／Fri.1</v>
          </cell>
          <cell r="E370" t="str">
            <v>荒木 修</v>
          </cell>
          <cell r="F370">
            <v>2</v>
          </cell>
          <cell r="G370" t="str">
            <v>法学部</v>
          </cell>
          <cell r="H370" t="str">
            <v>千里山キャンパス</v>
          </cell>
        </row>
        <row r="371">
          <cell r="A371" t="str">
            <v>11106</v>
          </cell>
          <cell r="B371" t="str">
            <v>租税法２</v>
          </cell>
          <cell r="C371" t="str">
            <v>〇</v>
          </cell>
          <cell r="D371" t="str">
            <v>金2／Fri.2</v>
          </cell>
          <cell r="E371" t="str">
            <v>浦東 久男</v>
          </cell>
          <cell r="F371">
            <v>2</v>
          </cell>
          <cell r="G371" t="str">
            <v>法学部</v>
          </cell>
          <cell r="H371" t="str">
            <v>千里山キャンパス</v>
          </cell>
        </row>
        <row r="372">
          <cell r="A372" t="str">
            <v>11118</v>
          </cell>
          <cell r="B372" t="str">
            <v>民法３</v>
          </cell>
          <cell r="C372" t="str">
            <v>〇</v>
          </cell>
          <cell r="D372" t="str">
            <v>金4／Fri.4</v>
          </cell>
          <cell r="E372" t="str">
            <v>寺川 永</v>
          </cell>
          <cell r="F372">
            <v>2</v>
          </cell>
          <cell r="G372" t="str">
            <v>法学部</v>
          </cell>
          <cell r="H372" t="str">
            <v>千里山キャンパス</v>
          </cell>
        </row>
        <row r="373">
          <cell r="A373" t="str">
            <v>11119</v>
          </cell>
          <cell r="B373" t="str">
            <v>民法３</v>
          </cell>
          <cell r="C373" t="str">
            <v>〇</v>
          </cell>
          <cell r="D373" t="str">
            <v>月2／Mon.2</v>
          </cell>
          <cell r="E373" t="str">
            <v>今野 正規</v>
          </cell>
          <cell r="F373">
            <v>2</v>
          </cell>
          <cell r="G373" t="str">
            <v>法学部</v>
          </cell>
          <cell r="H373" t="str">
            <v>千里山キャンパス</v>
          </cell>
        </row>
        <row r="374">
          <cell r="A374" t="str">
            <v>11122</v>
          </cell>
          <cell r="B374" t="str">
            <v>民法４</v>
          </cell>
          <cell r="C374" t="str">
            <v>〇</v>
          </cell>
          <cell r="D374" t="str">
            <v>水3／Wed.3</v>
          </cell>
          <cell r="E374" t="str">
            <v>占部 洋之</v>
          </cell>
          <cell r="F374">
            <v>2</v>
          </cell>
          <cell r="G374" t="str">
            <v>法学部</v>
          </cell>
          <cell r="H374" t="str">
            <v>千里山キャンパス</v>
          </cell>
        </row>
        <row r="375">
          <cell r="A375" t="str">
            <v>11124</v>
          </cell>
          <cell r="B375" t="str">
            <v>民法５</v>
          </cell>
          <cell r="C375" t="str">
            <v>〇</v>
          </cell>
          <cell r="D375" t="str">
            <v>金2／Fri.2</v>
          </cell>
          <cell r="E375" t="str">
            <v>村田 大樹</v>
          </cell>
          <cell r="F375">
            <v>2</v>
          </cell>
          <cell r="G375" t="str">
            <v>法学部</v>
          </cell>
          <cell r="H375" t="str">
            <v>千里山キャンパス</v>
          </cell>
        </row>
        <row r="376">
          <cell r="A376" t="str">
            <v>11125</v>
          </cell>
          <cell r="B376" t="str">
            <v>民法６</v>
          </cell>
          <cell r="C376" t="str">
            <v>〇</v>
          </cell>
          <cell r="D376" t="str">
            <v>木4／Thu.4</v>
          </cell>
          <cell r="E376" t="str">
            <v>久保 宏之</v>
          </cell>
          <cell r="F376">
            <v>2</v>
          </cell>
          <cell r="G376" t="str">
            <v>法学部</v>
          </cell>
          <cell r="H376" t="str">
            <v>千里山キャンパス</v>
          </cell>
        </row>
        <row r="377">
          <cell r="A377" t="str">
            <v>11127</v>
          </cell>
          <cell r="B377" t="str">
            <v>民法７</v>
          </cell>
          <cell r="C377" t="str">
            <v>〇</v>
          </cell>
          <cell r="D377" t="str">
            <v>木3／Thu.3</v>
          </cell>
          <cell r="E377" t="str">
            <v>白須 真理子</v>
          </cell>
          <cell r="F377">
            <v>2</v>
          </cell>
          <cell r="G377" t="str">
            <v>法学部</v>
          </cell>
          <cell r="H377" t="str">
            <v>千里山キャンパス</v>
          </cell>
        </row>
        <row r="378">
          <cell r="A378" t="str">
            <v>11128</v>
          </cell>
          <cell r="B378" t="str">
            <v>民法７</v>
          </cell>
          <cell r="C378" t="str">
            <v>〇</v>
          </cell>
          <cell r="D378" t="str">
            <v>火2／Tue.2</v>
          </cell>
          <cell r="E378" t="str">
            <v>生駒 俊英</v>
          </cell>
          <cell r="F378">
            <v>2</v>
          </cell>
          <cell r="G378" t="str">
            <v>法学部</v>
          </cell>
          <cell r="H378" t="str">
            <v>千里山キャンパス</v>
          </cell>
        </row>
        <row r="379">
          <cell r="A379" t="str">
            <v>11132</v>
          </cell>
          <cell r="B379" t="str">
            <v>民法詳論２</v>
          </cell>
          <cell r="C379" t="str">
            <v>〇</v>
          </cell>
          <cell r="D379" t="str">
            <v>火3／Tue.3</v>
          </cell>
          <cell r="E379" t="str">
            <v>生駒 俊英</v>
          </cell>
          <cell r="F379">
            <v>2</v>
          </cell>
          <cell r="G379" t="str">
            <v>法学部</v>
          </cell>
          <cell r="H379" t="str">
            <v>千里山キャンパス</v>
          </cell>
        </row>
        <row r="380">
          <cell r="A380" t="str">
            <v>11140</v>
          </cell>
          <cell r="B380" t="str">
            <v>知的財産法２</v>
          </cell>
          <cell r="C380" t="str">
            <v>〇</v>
          </cell>
          <cell r="D380" t="str">
            <v>水2／Wed.2</v>
          </cell>
          <cell r="E380" t="str">
            <v>山名 美加</v>
          </cell>
          <cell r="F380">
            <v>2</v>
          </cell>
          <cell r="G380" t="str">
            <v>法学部</v>
          </cell>
          <cell r="H380" t="str">
            <v>千里山キャンパス</v>
          </cell>
        </row>
        <row r="381">
          <cell r="A381" t="str">
            <v>11142</v>
          </cell>
          <cell r="B381" t="str">
            <v>刑事訴訟法２</v>
          </cell>
          <cell r="C381" t="str">
            <v>〇</v>
          </cell>
          <cell r="D381" t="str">
            <v>月4／Mon.4</v>
          </cell>
          <cell r="E381" t="str">
            <v>松代 剛枝</v>
          </cell>
          <cell r="F381">
            <v>2</v>
          </cell>
          <cell r="G381" t="str">
            <v>法学部</v>
          </cell>
          <cell r="H381" t="str">
            <v>千里山キャンパス</v>
          </cell>
        </row>
        <row r="382">
          <cell r="A382" t="str">
            <v>11144</v>
          </cell>
          <cell r="B382" t="str">
            <v>刑事学各論</v>
          </cell>
          <cell r="C382" t="str">
            <v>〇</v>
          </cell>
          <cell r="D382" t="str">
            <v>月3／Mon.3</v>
          </cell>
          <cell r="E382" t="str">
            <v>永田 憲史</v>
          </cell>
          <cell r="F382">
            <v>2</v>
          </cell>
          <cell r="G382" t="str">
            <v>法学部</v>
          </cell>
          <cell r="H382" t="str">
            <v>千里山キャンパス</v>
          </cell>
        </row>
        <row r="383">
          <cell r="A383" t="str">
            <v>11145</v>
          </cell>
          <cell r="B383" t="str">
            <v>事例講義刑事法（刑法）</v>
          </cell>
          <cell r="C383" t="str">
            <v>〇</v>
          </cell>
          <cell r="D383" t="str">
            <v>金2／Fri.2</v>
          </cell>
          <cell r="E383" t="str">
            <v>山下 裕樹</v>
          </cell>
          <cell r="F383">
            <v>2</v>
          </cell>
          <cell r="G383" t="str">
            <v>法学部</v>
          </cell>
          <cell r="H383" t="str">
            <v>千里山キャンパス</v>
          </cell>
        </row>
        <row r="384">
          <cell r="A384" t="str">
            <v>11152</v>
          </cell>
          <cell r="B384" t="str">
            <v>展開講義（刑法各論）</v>
          </cell>
          <cell r="C384" t="str">
            <v>〇</v>
          </cell>
          <cell r="D384" t="str">
            <v>月2／Mon.2</v>
          </cell>
          <cell r="E384" t="str">
            <v>前嶋 匠</v>
          </cell>
          <cell r="F384">
            <v>2</v>
          </cell>
          <cell r="G384" t="str">
            <v>法学部</v>
          </cell>
          <cell r="H384" t="str">
            <v>千里山キャンパス</v>
          </cell>
        </row>
        <row r="385">
          <cell r="A385" t="str">
            <v>11156</v>
          </cell>
          <cell r="B385" t="str">
            <v>会社法１</v>
          </cell>
          <cell r="C385" t="str">
            <v>〇</v>
          </cell>
          <cell r="D385" t="str">
            <v>木5／Thu.5</v>
          </cell>
          <cell r="E385" t="str">
            <v>上田 真二</v>
          </cell>
          <cell r="F385">
            <v>2</v>
          </cell>
          <cell r="G385" t="str">
            <v>法学部</v>
          </cell>
          <cell r="H385" t="str">
            <v>千里山キャンパス</v>
          </cell>
        </row>
        <row r="386">
          <cell r="A386" t="str">
            <v>11158</v>
          </cell>
          <cell r="B386" t="str">
            <v>会社法２</v>
          </cell>
          <cell r="C386" t="str">
            <v>〇</v>
          </cell>
          <cell r="D386" t="str">
            <v>月1／Mon.1</v>
          </cell>
          <cell r="E386" t="str">
            <v>伊藤 吉洋</v>
          </cell>
          <cell r="F386">
            <v>2</v>
          </cell>
          <cell r="G386" t="str">
            <v>法学部</v>
          </cell>
          <cell r="H386" t="str">
            <v>千里山キャンパス</v>
          </cell>
        </row>
        <row r="387">
          <cell r="A387" t="str">
            <v>11159</v>
          </cell>
          <cell r="B387" t="str">
            <v>会社法２</v>
          </cell>
          <cell r="C387" t="str">
            <v>〇</v>
          </cell>
          <cell r="D387" t="str">
            <v>火2／Tue.2</v>
          </cell>
          <cell r="E387" t="str">
            <v>原 弘明</v>
          </cell>
          <cell r="F387">
            <v>2</v>
          </cell>
          <cell r="G387" t="str">
            <v>法学部</v>
          </cell>
          <cell r="H387" t="str">
            <v>千里山キャンパス</v>
          </cell>
        </row>
        <row r="388">
          <cell r="A388" t="str">
            <v>11161</v>
          </cell>
          <cell r="B388" t="str">
            <v>会社法３</v>
          </cell>
          <cell r="C388" t="str">
            <v>〇</v>
          </cell>
          <cell r="D388" t="str">
            <v>木3／Thu.3</v>
          </cell>
          <cell r="E388" t="str">
            <v>上田 真二</v>
          </cell>
          <cell r="F388">
            <v>2</v>
          </cell>
          <cell r="G388" t="str">
            <v>法学部</v>
          </cell>
          <cell r="H388" t="str">
            <v>千里山キャンパス</v>
          </cell>
        </row>
        <row r="389">
          <cell r="A389" t="str">
            <v>11162</v>
          </cell>
          <cell r="B389" t="str">
            <v>会社法３</v>
          </cell>
          <cell r="C389" t="str">
            <v>〇</v>
          </cell>
          <cell r="D389" t="str">
            <v>月2／Mon.2</v>
          </cell>
          <cell r="E389" t="str">
            <v>原 弘明</v>
          </cell>
          <cell r="F389">
            <v>2</v>
          </cell>
          <cell r="G389" t="str">
            <v>法学部</v>
          </cell>
          <cell r="H389" t="str">
            <v>千里山キャンパス</v>
          </cell>
        </row>
        <row r="390">
          <cell r="A390" t="str">
            <v>11166</v>
          </cell>
          <cell r="B390" t="str">
            <v>海商法</v>
          </cell>
          <cell r="C390" t="str">
            <v>〇</v>
          </cell>
          <cell r="D390" t="str">
            <v>木4／Thu.4</v>
          </cell>
          <cell r="E390" t="str">
            <v>笹本 幸祐</v>
          </cell>
          <cell r="F390">
            <v>2</v>
          </cell>
          <cell r="G390" t="str">
            <v>法学部</v>
          </cell>
          <cell r="H390" t="str">
            <v>千里山キャンパス</v>
          </cell>
        </row>
        <row r="391">
          <cell r="A391" t="str">
            <v>11167</v>
          </cell>
          <cell r="B391" t="str">
            <v>海商法</v>
          </cell>
          <cell r="C391" t="str">
            <v>〇</v>
          </cell>
          <cell r="D391" t="str">
            <v>月3／Mon.3</v>
          </cell>
          <cell r="E391" t="str">
            <v>金 玲</v>
          </cell>
          <cell r="F391">
            <v>2</v>
          </cell>
          <cell r="G391" t="str">
            <v>法学部</v>
          </cell>
          <cell r="H391" t="str">
            <v>千里山キャンパス</v>
          </cell>
        </row>
        <row r="392">
          <cell r="A392" t="str">
            <v>11169</v>
          </cell>
          <cell r="B392" t="str">
            <v>経済法２</v>
          </cell>
          <cell r="C392" t="str">
            <v>〇</v>
          </cell>
          <cell r="D392" t="str">
            <v>月4／Mon.4</v>
          </cell>
          <cell r="E392" t="str">
            <v>横田 直和</v>
          </cell>
          <cell r="F392">
            <v>2</v>
          </cell>
          <cell r="G392" t="str">
            <v>法学部</v>
          </cell>
          <cell r="H392" t="str">
            <v>千里山キャンパス</v>
          </cell>
        </row>
        <row r="393">
          <cell r="A393" t="str">
            <v>11171</v>
          </cell>
          <cell r="B393" t="str">
            <v>民事訴訟法２</v>
          </cell>
          <cell r="C393" t="str">
            <v>〇</v>
          </cell>
          <cell r="D393" t="str">
            <v>火3／Tue.3</v>
          </cell>
          <cell r="E393" t="str">
            <v>池田 愛</v>
          </cell>
          <cell r="F393">
            <v>2</v>
          </cell>
          <cell r="G393" t="str">
            <v>法学部</v>
          </cell>
          <cell r="H393" t="str">
            <v>千里山キャンパス</v>
          </cell>
        </row>
        <row r="394">
          <cell r="A394" t="str">
            <v>11172</v>
          </cell>
          <cell r="B394" t="str">
            <v>民事訴訟法３</v>
          </cell>
          <cell r="C394" t="str">
            <v>〇</v>
          </cell>
          <cell r="D394" t="str">
            <v>金3／Fri.3</v>
          </cell>
          <cell r="E394" t="str">
            <v>池田 愛</v>
          </cell>
          <cell r="F394">
            <v>2</v>
          </cell>
          <cell r="G394" t="str">
            <v>法学部</v>
          </cell>
          <cell r="H394" t="str">
            <v>千里山キャンパス</v>
          </cell>
        </row>
        <row r="395">
          <cell r="A395" t="str">
            <v>11174</v>
          </cell>
          <cell r="B395" t="str">
            <v>民事執行・保全法２</v>
          </cell>
          <cell r="C395" t="str">
            <v>〇</v>
          </cell>
          <cell r="D395" t="str">
            <v>木3／Thu.3</v>
          </cell>
          <cell r="E395" t="str">
            <v>吉田 直弘</v>
          </cell>
          <cell r="F395">
            <v>2</v>
          </cell>
          <cell r="G395" t="str">
            <v>法学部</v>
          </cell>
          <cell r="H395" t="str">
            <v>千里山キャンパス</v>
          </cell>
        </row>
        <row r="396">
          <cell r="A396" t="str">
            <v>11176</v>
          </cell>
          <cell r="B396" t="str">
            <v>倒産法２</v>
          </cell>
          <cell r="C396" t="str">
            <v>〇</v>
          </cell>
          <cell r="D396" t="str">
            <v>木2／Thu.2</v>
          </cell>
          <cell r="E396" t="str">
            <v>吉田 直弘</v>
          </cell>
          <cell r="F396">
            <v>2</v>
          </cell>
          <cell r="G396" t="str">
            <v>法学部</v>
          </cell>
          <cell r="H396" t="str">
            <v>千里山キャンパス</v>
          </cell>
        </row>
        <row r="397">
          <cell r="A397" t="str">
            <v>11178</v>
          </cell>
          <cell r="B397" t="str">
            <v>国際法２</v>
          </cell>
          <cell r="C397" t="str">
            <v>〇</v>
          </cell>
          <cell r="D397" t="str">
            <v>月2／Mon.2</v>
          </cell>
          <cell r="E397" t="str">
            <v>中野 徹也</v>
          </cell>
          <cell r="F397">
            <v>2</v>
          </cell>
          <cell r="G397" t="str">
            <v>法学部</v>
          </cell>
          <cell r="H397" t="str">
            <v>千里山キャンパス</v>
          </cell>
        </row>
        <row r="398">
          <cell r="A398" t="str">
            <v>11180</v>
          </cell>
          <cell r="B398" t="str">
            <v>国際法４</v>
          </cell>
          <cell r="C398" t="str">
            <v>〇</v>
          </cell>
          <cell r="D398" t="str">
            <v>水2／Wed.2</v>
          </cell>
          <cell r="E398" t="str">
            <v>中野 徹也</v>
          </cell>
          <cell r="F398">
            <v>2</v>
          </cell>
          <cell r="G398" t="str">
            <v>法学部</v>
          </cell>
          <cell r="H398" t="str">
            <v>千里山キャンパス</v>
          </cell>
        </row>
        <row r="399">
          <cell r="A399" t="str">
            <v>11184</v>
          </cell>
          <cell r="B399" t="str">
            <v>国際私法２</v>
          </cell>
          <cell r="C399" t="str">
            <v>〇</v>
          </cell>
          <cell r="D399" t="str">
            <v>火5／Tue.5</v>
          </cell>
          <cell r="E399" t="str">
            <v>中村 知里</v>
          </cell>
          <cell r="F399">
            <v>2</v>
          </cell>
          <cell r="G399" t="str">
            <v>法学部</v>
          </cell>
          <cell r="H399" t="str">
            <v>千里山キャンパス</v>
          </cell>
        </row>
        <row r="400">
          <cell r="A400" t="str">
            <v>11186</v>
          </cell>
          <cell r="B400" t="str">
            <v>国際取引法２</v>
          </cell>
          <cell r="C400" t="str">
            <v>〇</v>
          </cell>
          <cell r="D400" t="str">
            <v>火2／Tue.2</v>
          </cell>
          <cell r="E400" t="str">
            <v>中村 知里</v>
          </cell>
          <cell r="F400">
            <v>2</v>
          </cell>
          <cell r="G400" t="str">
            <v>法学部</v>
          </cell>
          <cell r="H400" t="str">
            <v>千里山キャンパス</v>
          </cell>
        </row>
        <row r="401">
          <cell r="A401" t="str">
            <v>11189</v>
          </cell>
          <cell r="B401" t="str">
            <v>労働法２</v>
          </cell>
          <cell r="C401" t="str">
            <v>〇</v>
          </cell>
          <cell r="D401" t="str">
            <v>月3／Mon.3</v>
          </cell>
          <cell r="E401" t="str">
            <v>藤原 稔弘</v>
          </cell>
          <cell r="F401">
            <v>2</v>
          </cell>
          <cell r="G401" t="str">
            <v>法学部</v>
          </cell>
          <cell r="H401" t="str">
            <v>千里山キャンパス</v>
          </cell>
        </row>
        <row r="402">
          <cell r="A402" t="str">
            <v>11190</v>
          </cell>
          <cell r="B402" t="str">
            <v>労働法２</v>
          </cell>
          <cell r="C402" t="str">
            <v>〇</v>
          </cell>
          <cell r="D402" t="str">
            <v>火3／Tue.3</v>
          </cell>
          <cell r="E402" t="str">
            <v>植村 新</v>
          </cell>
          <cell r="F402">
            <v>2</v>
          </cell>
          <cell r="G402" t="str">
            <v>法学部</v>
          </cell>
          <cell r="H402" t="str">
            <v>千里山キャンパス</v>
          </cell>
        </row>
        <row r="403">
          <cell r="A403" t="str">
            <v>11193</v>
          </cell>
          <cell r="B403" t="str">
            <v>労働法４</v>
          </cell>
          <cell r="C403" t="str">
            <v>〇</v>
          </cell>
          <cell r="D403" t="str">
            <v>木4／Thu.4</v>
          </cell>
          <cell r="E403" t="str">
            <v>藤原 稔弘</v>
          </cell>
          <cell r="F403">
            <v>2</v>
          </cell>
          <cell r="G403" t="str">
            <v>法学部</v>
          </cell>
          <cell r="H403" t="str">
            <v>千里山キャンパス</v>
          </cell>
        </row>
        <row r="404">
          <cell r="A404" t="str">
            <v>11194</v>
          </cell>
          <cell r="B404" t="str">
            <v>労働法４</v>
          </cell>
          <cell r="C404" t="str">
            <v>〇</v>
          </cell>
          <cell r="D404" t="str">
            <v>水3／Wed.3</v>
          </cell>
          <cell r="E404" t="str">
            <v>植村 新</v>
          </cell>
          <cell r="F404">
            <v>2</v>
          </cell>
          <cell r="G404" t="str">
            <v>法学部</v>
          </cell>
          <cell r="H404" t="str">
            <v>千里山キャンパス</v>
          </cell>
        </row>
        <row r="405">
          <cell r="A405" t="str">
            <v>11196</v>
          </cell>
          <cell r="B405" t="str">
            <v>社会保障法２</v>
          </cell>
          <cell r="C405" t="str">
            <v>〇</v>
          </cell>
          <cell r="D405" t="str">
            <v>火3／Tue.3</v>
          </cell>
          <cell r="E405" t="str">
            <v>福島 豪</v>
          </cell>
          <cell r="F405">
            <v>2</v>
          </cell>
          <cell r="G405" t="str">
            <v>法学部</v>
          </cell>
          <cell r="H405" t="str">
            <v>千里山キャンパス</v>
          </cell>
        </row>
        <row r="406">
          <cell r="A406" t="str">
            <v>11198</v>
          </cell>
          <cell r="B406" t="str">
            <v>経済原論２</v>
          </cell>
          <cell r="C406" t="str">
            <v>〇</v>
          </cell>
          <cell r="D406" t="str">
            <v>水2／Wed.2</v>
          </cell>
          <cell r="E406" t="str">
            <v>小林 かおり</v>
          </cell>
          <cell r="F406">
            <v>2</v>
          </cell>
          <cell r="G406" t="str">
            <v>法学部</v>
          </cell>
          <cell r="H406" t="str">
            <v>千里山キャンパス</v>
          </cell>
        </row>
        <row r="407">
          <cell r="A407" t="str">
            <v>11200</v>
          </cell>
          <cell r="B407" t="str">
            <v>日本政治史２</v>
          </cell>
          <cell r="C407" t="str">
            <v>〇</v>
          </cell>
          <cell r="D407" t="str">
            <v>金2／Fri.2</v>
          </cell>
          <cell r="E407" t="str">
            <v>若月 剛史</v>
          </cell>
          <cell r="F407">
            <v>2</v>
          </cell>
          <cell r="G407" t="str">
            <v>法学部</v>
          </cell>
          <cell r="H407" t="str">
            <v>千里山キャンパス</v>
          </cell>
        </row>
        <row r="408">
          <cell r="A408" t="str">
            <v>11202</v>
          </cell>
          <cell r="B408" t="str">
            <v>西洋政治史２</v>
          </cell>
          <cell r="C408" t="str">
            <v>〇</v>
          </cell>
          <cell r="D408" t="str">
            <v>木2／Thu.2</v>
          </cell>
          <cell r="E408" t="str">
            <v>津田 由美子</v>
          </cell>
          <cell r="F408">
            <v>2</v>
          </cell>
          <cell r="G408" t="str">
            <v>法学部</v>
          </cell>
          <cell r="H408" t="str">
            <v>千里山キャンパス</v>
          </cell>
        </row>
        <row r="409">
          <cell r="A409" t="str">
            <v>11204</v>
          </cell>
          <cell r="B409" t="str">
            <v>政治思想史２</v>
          </cell>
          <cell r="C409" t="str">
            <v>〇</v>
          </cell>
          <cell r="D409" t="str">
            <v>金4／Fri.4</v>
          </cell>
          <cell r="E409" t="str">
            <v>百木 漠</v>
          </cell>
          <cell r="F409">
            <v>2</v>
          </cell>
          <cell r="G409" t="str">
            <v>法学部</v>
          </cell>
          <cell r="H409" t="str">
            <v>千里山キャンパス</v>
          </cell>
        </row>
        <row r="410">
          <cell r="A410" t="str">
            <v>11206</v>
          </cell>
          <cell r="B410" t="str">
            <v>政治哲学２</v>
          </cell>
          <cell r="C410" t="str">
            <v>〇</v>
          </cell>
          <cell r="D410" t="str">
            <v>金5／Fri.5</v>
          </cell>
          <cell r="E410" t="str">
            <v>河村 厚</v>
          </cell>
          <cell r="F410">
            <v>2</v>
          </cell>
          <cell r="G410" t="str">
            <v>法学部</v>
          </cell>
          <cell r="H410" t="str">
            <v>千里山キャンパス</v>
          </cell>
        </row>
        <row r="411">
          <cell r="A411" t="str">
            <v>11208</v>
          </cell>
          <cell r="B411" t="str">
            <v>国際政治学２</v>
          </cell>
          <cell r="C411" t="str">
            <v>〇</v>
          </cell>
          <cell r="D411" t="str">
            <v>火5／Tue.5</v>
          </cell>
          <cell r="E411" t="str">
            <v>大津留 智恵子</v>
          </cell>
          <cell r="F411">
            <v>2</v>
          </cell>
          <cell r="G411" t="str">
            <v>法学部</v>
          </cell>
          <cell r="H411" t="str">
            <v>千里山キャンパス</v>
          </cell>
        </row>
        <row r="412">
          <cell r="A412" t="str">
            <v>11210</v>
          </cell>
          <cell r="B412" t="str">
            <v>外交史２</v>
          </cell>
          <cell r="C412" t="str">
            <v>〇</v>
          </cell>
          <cell r="D412" t="str">
            <v>木4／Thu.4</v>
          </cell>
          <cell r="E412" t="str">
            <v>池田 慎太郎</v>
          </cell>
          <cell r="F412">
            <v>2</v>
          </cell>
          <cell r="G412" t="str">
            <v>法学部</v>
          </cell>
          <cell r="H412" t="str">
            <v>千里山キャンパス</v>
          </cell>
        </row>
        <row r="413">
          <cell r="A413" t="str">
            <v>11212</v>
          </cell>
          <cell r="B413" t="str">
            <v>国際政治経済論２</v>
          </cell>
          <cell r="C413" t="str">
            <v>〇</v>
          </cell>
          <cell r="D413" t="str">
            <v>木3／Thu.3</v>
          </cell>
          <cell r="E413" t="str">
            <v>吉沢 晃</v>
          </cell>
          <cell r="F413">
            <v>2</v>
          </cell>
          <cell r="G413" t="str">
            <v>法学部</v>
          </cell>
          <cell r="H413" t="str">
            <v>千里山キャンパス</v>
          </cell>
        </row>
        <row r="414">
          <cell r="A414" t="str">
            <v>11222</v>
          </cell>
          <cell r="B414" t="str">
            <v>政治学原論２</v>
          </cell>
          <cell r="C414" t="str">
            <v>〇</v>
          </cell>
          <cell r="D414" t="str">
            <v>金1／Fri.1</v>
          </cell>
          <cell r="E414" t="str">
            <v>馬原 潤二</v>
          </cell>
          <cell r="F414">
            <v>2</v>
          </cell>
          <cell r="G414" t="str">
            <v>法学部</v>
          </cell>
          <cell r="H414" t="str">
            <v>千里山キャンパス</v>
          </cell>
        </row>
        <row r="415">
          <cell r="A415" t="str">
            <v>11224</v>
          </cell>
          <cell r="B415" t="str">
            <v>政治過程論２</v>
          </cell>
          <cell r="C415" t="str">
            <v>〇</v>
          </cell>
          <cell r="D415" t="str">
            <v>月2／Mon.2</v>
          </cell>
          <cell r="E415" t="str">
            <v>濱本 真輔</v>
          </cell>
          <cell r="F415">
            <v>2</v>
          </cell>
          <cell r="G415" t="str">
            <v>法学部</v>
          </cell>
          <cell r="H415" t="str">
            <v>千里山キャンパス</v>
          </cell>
        </row>
        <row r="416">
          <cell r="A416" t="str">
            <v>11226</v>
          </cell>
          <cell r="B416" t="str">
            <v>比較政治学２</v>
          </cell>
          <cell r="C416" t="str">
            <v>〇</v>
          </cell>
          <cell r="D416" t="str">
            <v>火1／Tue.1</v>
          </cell>
          <cell r="E416" t="str">
            <v>淺野 良成</v>
          </cell>
          <cell r="F416">
            <v>2</v>
          </cell>
          <cell r="G416" t="str">
            <v>法学部</v>
          </cell>
          <cell r="H416" t="str">
            <v>千里山キャンパス</v>
          </cell>
        </row>
        <row r="417">
          <cell r="A417" t="str">
            <v>11230</v>
          </cell>
          <cell r="B417" t="str">
            <v>政治心理学２</v>
          </cell>
          <cell r="C417" t="str">
            <v>〇</v>
          </cell>
          <cell r="D417" t="str">
            <v>火4／Tue.4</v>
          </cell>
          <cell r="E417" t="str">
            <v>河村 厚</v>
          </cell>
          <cell r="F417">
            <v>2</v>
          </cell>
          <cell r="G417" t="str">
            <v>法学部</v>
          </cell>
          <cell r="H417" t="str">
            <v>千里山キャンパス</v>
          </cell>
        </row>
        <row r="418">
          <cell r="A418" t="str">
            <v>11233</v>
          </cell>
          <cell r="B418" t="str">
            <v>行政学２</v>
          </cell>
          <cell r="C418" t="str">
            <v>〇</v>
          </cell>
          <cell r="D418" t="str">
            <v>水1／Wed.1</v>
          </cell>
          <cell r="E418" t="str">
            <v>川 嘉裕</v>
          </cell>
          <cell r="F418">
            <v>2</v>
          </cell>
          <cell r="G418" t="str">
            <v>法学部</v>
          </cell>
          <cell r="H418" t="str">
            <v>千里山キャンパス</v>
          </cell>
        </row>
        <row r="419">
          <cell r="A419" t="str">
            <v>11234</v>
          </cell>
          <cell r="B419" t="str">
            <v>行政学２</v>
          </cell>
          <cell r="C419" t="str">
            <v>〇</v>
          </cell>
          <cell r="D419" t="str">
            <v>金5／Fri.5</v>
          </cell>
          <cell r="E419" t="str">
            <v>上﨑 哉</v>
          </cell>
          <cell r="F419">
            <v>2</v>
          </cell>
          <cell r="G419" t="str">
            <v>法学部</v>
          </cell>
          <cell r="H419" t="str">
            <v>千里山キャンパス</v>
          </cell>
        </row>
        <row r="420">
          <cell r="A420" t="str">
            <v>11236</v>
          </cell>
          <cell r="B420" t="str">
            <v>地方政治論２</v>
          </cell>
          <cell r="C420" t="str">
            <v>〇</v>
          </cell>
          <cell r="D420" t="str">
            <v>火2／Tue.2</v>
          </cell>
          <cell r="E420" t="str">
            <v>北原 鉄也</v>
          </cell>
          <cell r="F420">
            <v>2</v>
          </cell>
          <cell r="G420" t="str">
            <v>法学部</v>
          </cell>
          <cell r="H420" t="str">
            <v>千里山キャンパス</v>
          </cell>
        </row>
        <row r="421">
          <cell r="A421" t="str">
            <v>11238</v>
          </cell>
          <cell r="B421" t="str">
            <v>社会学概論２</v>
          </cell>
          <cell r="C421" t="str">
            <v>〇</v>
          </cell>
          <cell r="D421" t="str">
            <v>月2／Mon.2</v>
          </cell>
          <cell r="E421" t="str">
            <v>小西 秀樹</v>
          </cell>
          <cell r="F421">
            <v>2</v>
          </cell>
          <cell r="G421" t="str">
            <v>法学部</v>
          </cell>
          <cell r="H421" t="str">
            <v>千里山キャンパス</v>
          </cell>
        </row>
        <row r="422">
          <cell r="A422" t="str">
            <v>11240</v>
          </cell>
          <cell r="B422" t="str">
            <v>公務員論２</v>
          </cell>
          <cell r="C422" t="str">
            <v>〇</v>
          </cell>
          <cell r="D422" t="str">
            <v>水2／Wed.2</v>
          </cell>
          <cell r="E422" t="str">
            <v>玉井 亮子</v>
          </cell>
          <cell r="F422">
            <v>2</v>
          </cell>
          <cell r="G422" t="str">
            <v>法学部</v>
          </cell>
          <cell r="H422" t="str">
            <v>千里山キャンパス</v>
          </cell>
        </row>
        <row r="423">
          <cell r="A423" t="str">
            <v>11242</v>
          </cell>
          <cell r="B423" t="str">
            <v>公共政策学２</v>
          </cell>
          <cell r="C423" t="str">
            <v>〇</v>
          </cell>
          <cell r="D423" t="str">
            <v>火4／Tue.4</v>
          </cell>
          <cell r="E423" t="str">
            <v>石橋 章市朗</v>
          </cell>
          <cell r="F423">
            <v>2</v>
          </cell>
          <cell r="G423" t="str">
            <v>法学部</v>
          </cell>
          <cell r="H423" t="str">
            <v>千里山キャンパス</v>
          </cell>
        </row>
        <row r="424">
          <cell r="A424" t="str">
            <v>11244</v>
          </cell>
          <cell r="B424" t="str">
            <v>公共政策学４</v>
          </cell>
          <cell r="C424" t="str">
            <v>〇</v>
          </cell>
          <cell r="D424" t="str">
            <v>金4／Fri.4</v>
          </cell>
          <cell r="E424" t="str">
            <v>湯浅 孝康</v>
          </cell>
          <cell r="F424">
            <v>2</v>
          </cell>
          <cell r="G424" t="str">
            <v>法学部</v>
          </cell>
          <cell r="H424" t="str">
            <v>千里山キャンパス</v>
          </cell>
        </row>
        <row r="425">
          <cell r="A425" t="str">
            <v>11250</v>
          </cell>
          <cell r="B425" t="str">
            <v>経済政策２</v>
          </cell>
          <cell r="C425" t="str">
            <v>〇</v>
          </cell>
          <cell r="D425" t="str">
            <v>月1／Mon.1</v>
          </cell>
          <cell r="E425" t="str">
            <v>北川 亘太</v>
          </cell>
          <cell r="F425">
            <v>2</v>
          </cell>
          <cell r="G425" t="str">
            <v>法学部</v>
          </cell>
          <cell r="H425" t="str">
            <v>千里山キャンパス</v>
          </cell>
        </row>
        <row r="426">
          <cell r="A426" t="str">
            <v>11251</v>
          </cell>
          <cell r="B426" t="str">
            <v>社会政策１</v>
          </cell>
          <cell r="C426" t="str">
            <v>〇</v>
          </cell>
          <cell r="D426" t="str">
            <v>木3／Thu.3</v>
          </cell>
          <cell r="E426" t="str">
            <v>小嶋 健太</v>
          </cell>
          <cell r="F426">
            <v>2</v>
          </cell>
          <cell r="G426" t="str">
            <v>法学部</v>
          </cell>
          <cell r="H426" t="str">
            <v>千里山キャンパス</v>
          </cell>
        </row>
        <row r="427">
          <cell r="A427" t="str">
            <v>11252</v>
          </cell>
          <cell r="B427" t="str">
            <v>社会政策２</v>
          </cell>
          <cell r="C427" t="str">
            <v>〇</v>
          </cell>
          <cell r="D427" t="str">
            <v>木4／Thu.4</v>
          </cell>
          <cell r="E427" t="str">
            <v>小嶋 健太</v>
          </cell>
          <cell r="F427">
            <v>2</v>
          </cell>
          <cell r="G427" t="str">
            <v>法学部</v>
          </cell>
          <cell r="H427" t="str">
            <v>千里山キャンパス</v>
          </cell>
        </row>
        <row r="428">
          <cell r="A428" t="str">
            <v>11254</v>
          </cell>
          <cell r="B428" t="str">
            <v>財政学２</v>
          </cell>
          <cell r="C428" t="str">
            <v>〇</v>
          </cell>
          <cell r="D428" t="str">
            <v>月2／Mon.2</v>
          </cell>
          <cell r="E428" t="str">
            <v>下山 朗</v>
          </cell>
          <cell r="F428">
            <v>2</v>
          </cell>
          <cell r="G428" t="str">
            <v>法学部</v>
          </cell>
          <cell r="H428" t="str">
            <v>千里山キャンパス</v>
          </cell>
        </row>
        <row r="429">
          <cell r="A429" t="str">
            <v>11256</v>
          </cell>
          <cell r="B429" t="str">
            <v>展開講義（スポーツ法学）</v>
          </cell>
          <cell r="C429" t="str">
            <v>〇</v>
          </cell>
          <cell r="D429" t="str">
            <v>木2／Thu.2</v>
          </cell>
          <cell r="E429" t="str">
            <v>岡村 英祐</v>
          </cell>
          <cell r="F429">
            <v>2</v>
          </cell>
          <cell r="G429" t="str">
            <v>法学部</v>
          </cell>
          <cell r="H429" t="str">
            <v>千里山キャンパス</v>
          </cell>
        </row>
        <row r="430">
          <cell r="A430" t="str">
            <v>11259</v>
          </cell>
          <cell r="B430" t="str">
            <v>展開講義（平和学）</v>
          </cell>
          <cell r="C430" t="str">
            <v>〇</v>
          </cell>
          <cell r="D430" t="str">
            <v>水2／Wed.2</v>
          </cell>
          <cell r="E430" t="str">
            <v>ロニー・アレキサ ンダー</v>
          </cell>
          <cell r="F430">
            <v>2</v>
          </cell>
          <cell r="G430" t="str">
            <v>法学部</v>
          </cell>
          <cell r="H430" t="str">
            <v>千里山キャンパス</v>
          </cell>
        </row>
        <row r="431">
          <cell r="A431" t="str">
            <v>11260</v>
          </cell>
          <cell r="B431" t="str">
            <v>展開講義（日本社会論）</v>
          </cell>
          <cell r="C431" t="str">
            <v>〇</v>
          </cell>
          <cell r="D431" t="str">
            <v>月2／Mon.2</v>
          </cell>
          <cell r="E431" t="str">
            <v>尾原 宏之</v>
          </cell>
          <cell r="F431">
            <v>2</v>
          </cell>
          <cell r="G431" t="str">
            <v>法学部</v>
          </cell>
          <cell r="H431" t="str">
            <v>千里山キャンパス</v>
          </cell>
        </row>
        <row r="432">
          <cell r="A432" t="str">
            <v>11263</v>
          </cell>
          <cell r="B432" t="str">
            <v>展開講義（登記法２）</v>
          </cell>
          <cell r="C432" t="str">
            <v>〇</v>
          </cell>
          <cell r="D432" t="str">
            <v>火5／Tue.5</v>
          </cell>
          <cell r="E432" t="str">
            <v>曽我 創児</v>
          </cell>
          <cell r="F432">
            <v>2</v>
          </cell>
          <cell r="G432" t="str">
            <v>法学部</v>
          </cell>
          <cell r="H432" t="str">
            <v>千里山キャンパス</v>
          </cell>
        </row>
        <row r="433">
          <cell r="A433" t="str">
            <v>11267</v>
          </cell>
          <cell r="B433" t="str">
            <v>展開講義（刑事法特論２）</v>
          </cell>
          <cell r="C433" t="str">
            <v>〇</v>
          </cell>
          <cell r="D433" t="str">
            <v>金4／Fri.4</v>
          </cell>
          <cell r="E433" t="str">
            <v>松代 剛枝</v>
          </cell>
          <cell r="F433">
            <v>2</v>
          </cell>
          <cell r="G433" t="str">
            <v>法学部</v>
          </cell>
          <cell r="H433" t="str">
            <v>千里山キャンパス</v>
          </cell>
        </row>
        <row r="434">
          <cell r="A434" t="str">
            <v>11268</v>
          </cell>
          <cell r="B434" t="str">
            <v>展開講義（刑事法特論２）</v>
          </cell>
          <cell r="C434" t="str">
            <v>〇</v>
          </cell>
          <cell r="D434" t="str">
            <v>月3／Mon.3</v>
          </cell>
          <cell r="E434" t="str">
            <v>山名 京子</v>
          </cell>
          <cell r="F434">
            <v>2</v>
          </cell>
          <cell r="G434" t="str">
            <v>法学部</v>
          </cell>
          <cell r="H434" t="str">
            <v>千里山キャンパス</v>
          </cell>
        </row>
        <row r="435">
          <cell r="A435" t="str">
            <v>11269</v>
          </cell>
          <cell r="B435" t="str">
            <v>展開講義（刑事法特論２）</v>
          </cell>
          <cell r="C435" t="str">
            <v>〇</v>
          </cell>
          <cell r="D435" t="str">
            <v>金2／Fri.2</v>
          </cell>
          <cell r="E435" t="str">
            <v>一原 亜貴子</v>
          </cell>
          <cell r="F435">
            <v>2</v>
          </cell>
          <cell r="G435" t="str">
            <v>法学部</v>
          </cell>
          <cell r="H435" t="str">
            <v>千里山キャンパス</v>
          </cell>
        </row>
        <row r="436">
          <cell r="A436" t="str">
            <v>11271</v>
          </cell>
          <cell r="B436" t="str">
            <v>展開講義（市民活動論）</v>
          </cell>
          <cell r="C436" t="str">
            <v>〇</v>
          </cell>
          <cell r="D436" t="str">
            <v>火1／Tue.1</v>
          </cell>
          <cell r="E436" t="str">
            <v>早瀬 昇</v>
          </cell>
          <cell r="F436">
            <v>2</v>
          </cell>
          <cell r="G436" t="str">
            <v>法学部</v>
          </cell>
          <cell r="H436" t="str">
            <v>千里山キャンパス</v>
          </cell>
        </row>
        <row r="437">
          <cell r="A437" t="str">
            <v>11273</v>
          </cell>
          <cell r="B437" t="str">
            <v>展開講義（商法）</v>
          </cell>
          <cell r="C437" t="str">
            <v>〇</v>
          </cell>
          <cell r="D437" t="str">
            <v>木3／Thu.3</v>
          </cell>
          <cell r="E437" t="str">
            <v>笹本 幸祐</v>
          </cell>
          <cell r="F437">
            <v>2</v>
          </cell>
          <cell r="G437" t="str">
            <v>法学部</v>
          </cell>
          <cell r="H437" t="str">
            <v>千里山キャンパス</v>
          </cell>
        </row>
        <row r="438">
          <cell r="A438" t="str">
            <v>11275</v>
          </cell>
          <cell r="B438" t="str">
            <v>展開講義（商法）</v>
          </cell>
          <cell r="C438" t="str">
            <v>〇</v>
          </cell>
          <cell r="D438" t="str">
            <v>火3／Tue.3</v>
          </cell>
          <cell r="E438" t="str">
            <v>原 弘明</v>
          </cell>
          <cell r="F438">
            <v>2</v>
          </cell>
          <cell r="G438" t="str">
            <v>法学部</v>
          </cell>
          <cell r="H438" t="str">
            <v>千里山キャンパス</v>
          </cell>
        </row>
        <row r="439">
          <cell r="A439" t="str">
            <v>15042</v>
          </cell>
          <cell r="B439" t="str">
            <v>ことばの世界（中国語）</v>
          </cell>
          <cell r="C439" t="str">
            <v>〇</v>
          </cell>
          <cell r="D439" t="str">
            <v>月4／Mon.4</v>
          </cell>
          <cell r="E439" t="str">
            <v>沈 国威</v>
          </cell>
          <cell r="F439">
            <v>2</v>
          </cell>
          <cell r="G439" t="str">
            <v>外国語学部</v>
          </cell>
          <cell r="H439" t="str">
            <v>千里山キャンパス</v>
          </cell>
        </row>
        <row r="440">
          <cell r="A440" t="str">
            <v>15044</v>
          </cell>
          <cell r="B440" t="str">
            <v>日本文化論</v>
          </cell>
          <cell r="C440" t="str">
            <v>〇</v>
          </cell>
          <cell r="D440" t="str">
            <v>金3／Fri.3</v>
          </cell>
          <cell r="E440" t="str">
            <v>阿南 順子</v>
          </cell>
          <cell r="F440">
            <v>2</v>
          </cell>
          <cell r="G440" t="str">
            <v>外国語学部</v>
          </cell>
          <cell r="H440" t="str">
            <v>千里山キャンパス</v>
          </cell>
        </row>
        <row r="441">
          <cell r="A441" t="str">
            <v>15045</v>
          </cell>
          <cell r="B441" t="str">
            <v>言語教育学概論</v>
          </cell>
          <cell r="C441" t="str">
            <v>〇</v>
          </cell>
          <cell r="D441" t="str">
            <v>金4／Fri.4</v>
          </cell>
          <cell r="E441" t="str">
            <v>植木 美千子</v>
          </cell>
          <cell r="F441">
            <v>2</v>
          </cell>
          <cell r="G441" t="str">
            <v>外国語学部</v>
          </cell>
          <cell r="H441" t="str">
            <v>千里山キャンパス</v>
          </cell>
        </row>
        <row r="442">
          <cell r="A442" t="str">
            <v>15046</v>
          </cell>
          <cell r="B442" t="str">
            <v>言語教育学概論</v>
          </cell>
          <cell r="C442" t="str">
            <v>〇</v>
          </cell>
          <cell r="D442" t="str">
            <v>金5／Fri.5</v>
          </cell>
          <cell r="E442" t="str">
            <v>植木 美千子</v>
          </cell>
          <cell r="F442">
            <v>2</v>
          </cell>
          <cell r="G442" t="str">
            <v>外国語学部</v>
          </cell>
          <cell r="H442" t="str">
            <v>千里山キャンパス</v>
          </cell>
        </row>
        <row r="443">
          <cell r="A443" t="str">
            <v>15052</v>
          </cell>
          <cell r="B443" t="str">
            <v>英語文学概論</v>
          </cell>
          <cell r="C443" t="str">
            <v>〇</v>
          </cell>
          <cell r="D443" t="str">
            <v>月2／Mon.2</v>
          </cell>
          <cell r="E443" t="str">
            <v>和田 葉子</v>
          </cell>
          <cell r="F443">
            <v>2</v>
          </cell>
          <cell r="G443" t="str">
            <v>外国語学部</v>
          </cell>
          <cell r="H443" t="str">
            <v>千里山キャンパス</v>
          </cell>
        </row>
        <row r="444">
          <cell r="A444" t="str">
            <v>15188</v>
          </cell>
          <cell r="B444" t="str">
            <v>Projects in English 2</v>
          </cell>
          <cell r="C444" t="str">
            <v>☆</v>
          </cell>
          <cell r="D444" t="str">
            <v>月4／Mon.4</v>
          </cell>
          <cell r="E444" t="str">
            <v>クリス・ラモンダ</v>
          </cell>
          <cell r="F444">
            <v>2</v>
          </cell>
          <cell r="G444" t="str">
            <v>外国語学部</v>
          </cell>
          <cell r="H444" t="str">
            <v>千里山キャンパス</v>
          </cell>
        </row>
        <row r="445">
          <cell r="A445" t="str">
            <v>15189</v>
          </cell>
          <cell r="B445" t="str">
            <v>Projects in English 2</v>
          </cell>
          <cell r="C445" t="str">
            <v>☆</v>
          </cell>
          <cell r="D445" t="str">
            <v>月4／Mon.4</v>
          </cell>
          <cell r="E445" t="str">
            <v>シェイン・ウォル シュ</v>
          </cell>
          <cell r="F445">
            <v>2</v>
          </cell>
          <cell r="G445" t="str">
            <v>外国語学部</v>
          </cell>
          <cell r="H445" t="str">
            <v>千里山キャンパス</v>
          </cell>
        </row>
        <row r="446">
          <cell r="A446" t="str">
            <v>15190</v>
          </cell>
          <cell r="B446" t="str">
            <v>Projects in English 2</v>
          </cell>
          <cell r="C446" t="str">
            <v>☆</v>
          </cell>
          <cell r="D446" t="str">
            <v>月4／Mon.4</v>
          </cell>
          <cell r="E446" t="str">
            <v>ピエール・マーク ・バビノ</v>
          </cell>
          <cell r="F446">
            <v>2</v>
          </cell>
          <cell r="G446" t="str">
            <v>外国語学部</v>
          </cell>
          <cell r="H446" t="str">
            <v>千里山キャンパス</v>
          </cell>
        </row>
        <row r="447">
          <cell r="A447" t="str">
            <v>15191</v>
          </cell>
          <cell r="B447" t="str">
            <v>Projects in English 2</v>
          </cell>
          <cell r="C447" t="str">
            <v>☆</v>
          </cell>
          <cell r="D447" t="str">
            <v>月4／Mon.4</v>
          </cell>
          <cell r="E447" t="str">
            <v>レベッカ キング</v>
          </cell>
          <cell r="F447">
            <v>2</v>
          </cell>
          <cell r="G447" t="str">
            <v>外国語学部</v>
          </cell>
          <cell r="H447" t="str">
            <v>千里山キャンパス</v>
          </cell>
        </row>
        <row r="448">
          <cell r="A448" t="str">
            <v>15192</v>
          </cell>
          <cell r="B448" t="str">
            <v>Projects in English 2</v>
          </cell>
          <cell r="C448" t="str">
            <v>☆</v>
          </cell>
          <cell r="D448" t="str">
            <v>月4／Mon.4</v>
          </cell>
          <cell r="E448" t="str">
            <v>マット・ルーカス</v>
          </cell>
          <cell r="F448">
            <v>2</v>
          </cell>
          <cell r="G448" t="str">
            <v>外国語学部</v>
          </cell>
          <cell r="H448" t="str">
            <v>千里山キャンパス</v>
          </cell>
        </row>
        <row r="449">
          <cell r="A449" t="str">
            <v>15193</v>
          </cell>
          <cell r="B449" t="str">
            <v>Projects in English 2</v>
          </cell>
          <cell r="C449" t="str">
            <v>☆</v>
          </cell>
          <cell r="D449" t="str">
            <v>月5／Mon.5</v>
          </cell>
          <cell r="E449" t="str">
            <v>クリス・ラモンダ</v>
          </cell>
          <cell r="F449">
            <v>2</v>
          </cell>
          <cell r="G449" t="str">
            <v>外国語学部</v>
          </cell>
          <cell r="H449" t="str">
            <v>千里山キャンパス</v>
          </cell>
        </row>
        <row r="450">
          <cell r="A450" t="str">
            <v>15194</v>
          </cell>
          <cell r="B450" t="str">
            <v>Projects in English 2</v>
          </cell>
          <cell r="C450" t="str">
            <v>☆</v>
          </cell>
          <cell r="D450" t="str">
            <v>月5／Mon.5</v>
          </cell>
          <cell r="E450" t="str">
            <v>ピエール・マーク ・バビノ</v>
          </cell>
          <cell r="F450">
            <v>2</v>
          </cell>
          <cell r="G450" t="str">
            <v>外国語学部</v>
          </cell>
          <cell r="H450" t="str">
            <v>千里山キャンパス</v>
          </cell>
        </row>
        <row r="451">
          <cell r="A451" t="str">
            <v>15195</v>
          </cell>
          <cell r="B451" t="str">
            <v>Projects in English 2</v>
          </cell>
          <cell r="C451" t="str">
            <v>☆</v>
          </cell>
          <cell r="D451" t="str">
            <v>月5／Mon.5</v>
          </cell>
          <cell r="E451" t="str">
            <v>レベッカ キング</v>
          </cell>
          <cell r="F451">
            <v>2</v>
          </cell>
          <cell r="G451" t="str">
            <v>外国語学部</v>
          </cell>
          <cell r="H451" t="str">
            <v>千里山キャンパス</v>
          </cell>
        </row>
        <row r="452">
          <cell r="A452" t="str">
            <v>15196</v>
          </cell>
          <cell r="B452" t="str">
            <v>Projects in English 2</v>
          </cell>
          <cell r="C452" t="str">
            <v>☆</v>
          </cell>
          <cell r="D452" t="str">
            <v>月5／Mon.5</v>
          </cell>
          <cell r="E452" t="str">
            <v>マット・ルーカス</v>
          </cell>
          <cell r="F452">
            <v>2</v>
          </cell>
          <cell r="G452" t="str">
            <v>外国語学部</v>
          </cell>
          <cell r="H452" t="str">
            <v>千里山キャンパス</v>
          </cell>
        </row>
        <row r="453">
          <cell r="A453" t="str">
            <v>15197</v>
          </cell>
          <cell r="B453" t="str">
            <v>Projects in English 2</v>
          </cell>
          <cell r="C453" t="str">
            <v>☆</v>
          </cell>
          <cell r="D453" t="str">
            <v>月5／Mon.5</v>
          </cell>
          <cell r="E453" t="str">
            <v>シェイン・ウォル シュ</v>
          </cell>
          <cell r="F453">
            <v>2</v>
          </cell>
          <cell r="G453" t="str">
            <v>外国語学部</v>
          </cell>
          <cell r="H453" t="str">
            <v>千里山キャンパス</v>
          </cell>
        </row>
        <row r="454">
          <cell r="A454" t="str">
            <v>15481</v>
          </cell>
          <cell r="B454" t="str">
            <v>言語教育学（英語）</v>
          </cell>
          <cell r="C454" t="str">
            <v>☆</v>
          </cell>
          <cell r="D454" t="str">
            <v>火5／Tue.5</v>
          </cell>
          <cell r="E454" t="str">
            <v>竹内 理</v>
          </cell>
          <cell r="F454">
            <v>2</v>
          </cell>
          <cell r="G454" t="str">
            <v>外国語学部</v>
          </cell>
          <cell r="H454" t="str">
            <v>千里山キャンパス</v>
          </cell>
        </row>
        <row r="455">
          <cell r="A455" t="str">
            <v>15488</v>
          </cell>
          <cell r="B455" t="str">
            <v>心理言語学研究</v>
          </cell>
          <cell r="C455" t="str">
            <v>☆</v>
          </cell>
          <cell r="D455" t="str">
            <v>木4／Thu.4</v>
          </cell>
          <cell r="E455" t="str">
            <v>山根 繁</v>
          </cell>
          <cell r="F455">
            <v>2</v>
          </cell>
          <cell r="G455" t="str">
            <v>外国語学部</v>
          </cell>
          <cell r="H455" t="str">
            <v>千里山キャンパス</v>
          </cell>
        </row>
        <row r="456">
          <cell r="A456" t="str">
            <v>15489</v>
          </cell>
          <cell r="B456" t="str">
            <v>日本語教育演習</v>
          </cell>
          <cell r="C456" t="str">
            <v>☆</v>
          </cell>
          <cell r="D456" t="str">
            <v>木5／Thu.5</v>
          </cell>
          <cell r="E456" t="str">
            <v>嶋津 百代</v>
          </cell>
          <cell r="F456">
            <v>2</v>
          </cell>
          <cell r="G456" t="str">
            <v>外国語学部</v>
          </cell>
          <cell r="H456" t="str">
            <v>千里山キャンパス</v>
          </cell>
        </row>
        <row r="457">
          <cell r="A457" t="str">
            <v>15495</v>
          </cell>
          <cell r="B457" t="str">
            <v>言語分析研究（一般）</v>
          </cell>
          <cell r="C457" t="str">
            <v>☆</v>
          </cell>
          <cell r="D457" t="str">
            <v>木2／Thu.2</v>
          </cell>
          <cell r="E457" t="str">
            <v>加藤 雅人</v>
          </cell>
          <cell r="F457">
            <v>2</v>
          </cell>
          <cell r="G457" t="str">
            <v>外国語学部</v>
          </cell>
          <cell r="H457" t="str">
            <v>千里山キャンパス</v>
          </cell>
        </row>
        <row r="458">
          <cell r="A458" t="str">
            <v>15496</v>
          </cell>
          <cell r="B458" t="str">
            <v>言語分析研究（日本語）</v>
          </cell>
          <cell r="C458" t="str">
            <v>☆</v>
          </cell>
          <cell r="D458" t="str">
            <v>火3／Tue.3</v>
          </cell>
          <cell r="E458" t="str">
            <v>高梨 信乃</v>
          </cell>
          <cell r="F458">
            <v>2</v>
          </cell>
          <cell r="G458" t="str">
            <v>外国語学部</v>
          </cell>
          <cell r="H458" t="str">
            <v>千里山キャンパス</v>
          </cell>
        </row>
        <row r="459">
          <cell r="A459" t="str">
            <v>15497</v>
          </cell>
          <cell r="B459" t="str">
            <v>言語分析研究（中国語）</v>
          </cell>
          <cell r="C459" t="str">
            <v>☆</v>
          </cell>
          <cell r="D459" t="str">
            <v>火2／Tue.2</v>
          </cell>
          <cell r="E459" t="str">
            <v>小嶋 美由紀</v>
          </cell>
          <cell r="F459">
            <v>2</v>
          </cell>
          <cell r="G459" t="str">
            <v>外国語学部</v>
          </cell>
          <cell r="H459" t="str">
            <v>千里山キャンパス</v>
          </cell>
        </row>
        <row r="460">
          <cell r="A460" t="str">
            <v>15500</v>
          </cell>
          <cell r="B460" t="str">
            <v>エリア・スタディーズ（アジア）</v>
          </cell>
          <cell r="C460" t="str">
            <v>☆</v>
          </cell>
          <cell r="D460" t="str">
            <v>火1／Tue.1</v>
          </cell>
          <cell r="E460" t="str">
            <v>松岡 雄太</v>
          </cell>
          <cell r="F460">
            <v>2</v>
          </cell>
          <cell r="G460" t="str">
            <v>外国語学部</v>
          </cell>
          <cell r="H460" t="str">
            <v>千里山キャンパス</v>
          </cell>
        </row>
        <row r="461">
          <cell r="A461" t="str">
            <v>15501</v>
          </cell>
          <cell r="B461" t="str">
            <v>エリア・スタディーズ（ヨーロッパ１）</v>
          </cell>
          <cell r="C461" t="str">
            <v>☆</v>
          </cell>
          <cell r="D461" t="str">
            <v>月3／Mon.3</v>
          </cell>
          <cell r="E461" t="str">
            <v>柏木 貴久子</v>
          </cell>
          <cell r="F461">
            <v>2</v>
          </cell>
          <cell r="G461" t="str">
            <v>外国語学部</v>
          </cell>
          <cell r="H461" t="str">
            <v>千里山キャンパス</v>
          </cell>
        </row>
        <row r="462">
          <cell r="A462" t="str">
            <v>15503</v>
          </cell>
          <cell r="B462" t="str">
            <v>エリア・スタディーズ（ヨーロッパ２）</v>
          </cell>
          <cell r="C462" t="str">
            <v>☆</v>
          </cell>
          <cell r="D462" t="str">
            <v>月2／Mon.2</v>
          </cell>
          <cell r="E462" t="str">
            <v>小田桐 奈美</v>
          </cell>
          <cell r="F462">
            <v>2</v>
          </cell>
          <cell r="G462" t="str">
            <v>外国語学部</v>
          </cell>
          <cell r="H462" t="str">
            <v>千里山キャンパス</v>
          </cell>
        </row>
        <row r="463">
          <cell r="A463" t="str">
            <v>15508</v>
          </cell>
          <cell r="B463" t="str">
            <v>カルチュラル・インタラクション２</v>
          </cell>
          <cell r="C463" t="str">
            <v>☆</v>
          </cell>
          <cell r="D463" t="str">
            <v>火4／Tue.4</v>
          </cell>
          <cell r="E463" t="str">
            <v>トッド・ジェーム ス・アレン</v>
          </cell>
          <cell r="F463">
            <v>2</v>
          </cell>
          <cell r="G463" t="str">
            <v>外国語学部</v>
          </cell>
          <cell r="H463" t="str">
            <v>千里山キャンパス</v>
          </cell>
        </row>
        <row r="464">
          <cell r="A464" t="str">
            <v>15509</v>
          </cell>
          <cell r="B464" t="str">
            <v>現代日本文化論</v>
          </cell>
          <cell r="C464" t="str">
            <v>☆</v>
          </cell>
          <cell r="D464" t="str">
            <v>金2／Fri.2</v>
          </cell>
          <cell r="E464" t="str">
            <v>阿南 順子</v>
          </cell>
          <cell r="F464">
            <v>2</v>
          </cell>
          <cell r="G464" t="str">
            <v>外国語学部</v>
          </cell>
          <cell r="H464" t="str">
            <v>千里山キャンパス</v>
          </cell>
        </row>
        <row r="465">
          <cell r="A465" t="str">
            <v>15518</v>
          </cell>
          <cell r="B465" t="str">
            <v>コミュニケーション研究</v>
          </cell>
          <cell r="C465" t="str">
            <v>☆</v>
          </cell>
          <cell r="D465" t="str">
            <v>火5／Tue.5</v>
          </cell>
          <cell r="E465" t="str">
            <v>守﨑 誠一</v>
          </cell>
          <cell r="F465">
            <v>2</v>
          </cell>
          <cell r="G465" t="str">
            <v>外国語学部</v>
          </cell>
          <cell r="H465" t="str">
            <v>千里山キャンパス</v>
          </cell>
        </row>
        <row r="466">
          <cell r="A466" t="str">
            <v>15520</v>
          </cell>
          <cell r="B466" t="str">
            <v>メディアコミュニケーション論</v>
          </cell>
          <cell r="C466" t="str">
            <v>☆</v>
          </cell>
          <cell r="D466" t="str">
            <v>火4／Tue.4</v>
          </cell>
          <cell r="E466" t="str">
            <v>桝本 智子</v>
          </cell>
          <cell r="F466">
            <v>2</v>
          </cell>
          <cell r="G466" t="str">
            <v>外国語学部</v>
          </cell>
          <cell r="H466" t="str">
            <v>千里山キャンパス</v>
          </cell>
        </row>
        <row r="467">
          <cell r="A467" t="str">
            <v>15521</v>
          </cell>
          <cell r="B467" t="str">
            <v>観光コミュニケーション論</v>
          </cell>
          <cell r="C467" t="str">
            <v>☆</v>
          </cell>
          <cell r="D467" t="str">
            <v>火2／Tue.2</v>
          </cell>
          <cell r="E467" t="str">
            <v>桝本 智子</v>
          </cell>
          <cell r="F467">
            <v>2</v>
          </cell>
          <cell r="G467" t="str">
            <v>外国語学部</v>
          </cell>
          <cell r="H467" t="str">
            <v>千里山キャンパス</v>
          </cell>
        </row>
        <row r="468">
          <cell r="A468" t="str">
            <v>15522</v>
          </cell>
          <cell r="B468" t="str">
            <v>国際協力・ボランティア論</v>
          </cell>
          <cell r="C468" t="str">
            <v>☆</v>
          </cell>
          <cell r="D468" t="str">
            <v>木4／Thu.4</v>
          </cell>
          <cell r="E468" t="str">
            <v>伊澤 明香</v>
          </cell>
          <cell r="F468">
            <v>2</v>
          </cell>
          <cell r="G468" t="str">
            <v>外国語学部</v>
          </cell>
          <cell r="H468" t="str">
            <v>千里山キャンパス</v>
          </cell>
        </row>
        <row r="469">
          <cell r="A469" t="str">
            <v>15523</v>
          </cell>
          <cell r="B469" t="str">
            <v>ジャーナリズム・メディア論</v>
          </cell>
          <cell r="C469" t="str">
            <v>☆</v>
          </cell>
          <cell r="D469" t="str">
            <v>集中</v>
          </cell>
          <cell r="E469" t="str">
            <v>会田 弘継</v>
          </cell>
          <cell r="F469">
            <v>2</v>
          </cell>
          <cell r="G469" t="str">
            <v>外国語学部</v>
          </cell>
          <cell r="H469" t="str">
            <v>千里山キャンパス</v>
          </cell>
          <cell r="I469" t="str">
            <v xml:space="preserve"> 9/22  10/6,20  11/10,24  12/8,22  1/19 9/22  10/6,20  11/10,24  12/8,22  1/19</v>
          </cell>
        </row>
        <row r="470">
          <cell r="A470" t="str">
            <v>15540</v>
          </cell>
          <cell r="B470" t="str">
            <v>通訳翻訳の理論と実技2　　</v>
          </cell>
          <cell r="C470" t="str">
            <v>☆</v>
          </cell>
          <cell r="D470" t="str">
            <v>火2／Tue.2</v>
          </cell>
          <cell r="E470" t="str">
            <v>菊地 敦子</v>
          </cell>
          <cell r="F470">
            <v>2</v>
          </cell>
          <cell r="G470" t="str">
            <v>外国語学部</v>
          </cell>
          <cell r="H470" t="str">
            <v>千里山キャンパス</v>
          </cell>
        </row>
        <row r="471">
          <cell r="A471" t="str">
            <v>15542</v>
          </cell>
          <cell r="B471" t="str">
            <v>通訳演習２（ビジネス通訳２）</v>
          </cell>
          <cell r="C471" t="str">
            <v>☆</v>
          </cell>
          <cell r="D471" t="str">
            <v>木2／Thu.2</v>
          </cell>
          <cell r="E471" t="str">
            <v>和田 裕子</v>
          </cell>
          <cell r="F471">
            <v>2</v>
          </cell>
          <cell r="G471" t="str">
            <v>外国語学部</v>
          </cell>
          <cell r="H471" t="str">
            <v>千里山キャンパス</v>
          </cell>
        </row>
        <row r="472">
          <cell r="A472" t="str">
            <v>15543</v>
          </cell>
          <cell r="B472" t="str">
            <v>通訳演習１（観光ガイド通訳）</v>
          </cell>
          <cell r="C472" t="str">
            <v>☆</v>
          </cell>
          <cell r="D472" t="str">
            <v>木3／Thu.3</v>
          </cell>
          <cell r="E472" t="str">
            <v>井上 典子</v>
          </cell>
          <cell r="F472">
            <v>2</v>
          </cell>
          <cell r="G472" t="str">
            <v>外国語学部</v>
          </cell>
          <cell r="H472" t="str">
            <v>千里山キャンパス</v>
          </cell>
        </row>
        <row r="473">
          <cell r="A473" t="str">
            <v>15544</v>
          </cell>
          <cell r="B473" t="str">
            <v>通訳演習２（コミュニティ通訳）</v>
          </cell>
          <cell r="C473" t="str">
            <v>☆</v>
          </cell>
          <cell r="D473" t="str">
            <v>水4／Wed.4</v>
          </cell>
          <cell r="E473" t="str">
            <v>大西 比佐代</v>
          </cell>
          <cell r="F473">
            <v>2</v>
          </cell>
          <cell r="G473" t="str">
            <v>外国語学部</v>
          </cell>
          <cell r="H473" t="str">
            <v>千里山キャンパス</v>
          </cell>
        </row>
        <row r="474">
          <cell r="A474" t="str">
            <v>15546</v>
          </cell>
          <cell r="B474" t="str">
            <v>翻訳演習２（文芸翻訳２）</v>
          </cell>
          <cell r="C474" t="str">
            <v>☆</v>
          </cell>
          <cell r="D474" t="str">
            <v>火3／Tue.3</v>
          </cell>
          <cell r="E474" t="str">
            <v>豊倉 省子</v>
          </cell>
          <cell r="F474">
            <v>2</v>
          </cell>
          <cell r="G474" t="str">
            <v>外国語学部</v>
          </cell>
          <cell r="H474" t="str">
            <v>千里山キャンパス</v>
          </cell>
        </row>
        <row r="475">
          <cell r="A475" t="str">
            <v>15547</v>
          </cell>
          <cell r="B475" t="str">
            <v>翻訳演習１（字幕翻訳）</v>
          </cell>
          <cell r="C475" t="str">
            <v>☆</v>
          </cell>
          <cell r="D475" t="str">
            <v>火5／Tue.5</v>
          </cell>
          <cell r="E475" t="str">
            <v>大塚 美左恵</v>
          </cell>
          <cell r="F475">
            <v>2</v>
          </cell>
          <cell r="G475" t="str">
            <v>外国語学部</v>
          </cell>
          <cell r="H475" t="str">
            <v>千里山キャンパス</v>
          </cell>
        </row>
        <row r="476">
          <cell r="A476" t="str">
            <v>15548</v>
          </cell>
          <cell r="B476" t="str">
            <v>翻訳演習２（実務翻訳）</v>
          </cell>
          <cell r="C476" t="str">
            <v>☆</v>
          </cell>
          <cell r="D476" t="str">
            <v>火4／Tue.4</v>
          </cell>
          <cell r="E476" t="str">
            <v>西 一嘉</v>
          </cell>
          <cell r="F476">
            <v>2</v>
          </cell>
          <cell r="G476" t="str">
            <v>外国語学部</v>
          </cell>
          <cell r="H476" t="str">
            <v>千里山キャンパス</v>
          </cell>
        </row>
        <row r="477">
          <cell r="A477" t="str">
            <v>15552</v>
          </cell>
          <cell r="B477" t="str">
            <v>翻訳演習２（日中翻訳）</v>
          </cell>
          <cell r="C477" t="str">
            <v>☆</v>
          </cell>
          <cell r="D477" t="str">
            <v>金5／Fri.5</v>
          </cell>
          <cell r="E477" t="str">
            <v>芦木 通保</v>
          </cell>
          <cell r="F477">
            <v>2</v>
          </cell>
          <cell r="G477" t="str">
            <v>外国語学部</v>
          </cell>
          <cell r="H477" t="str">
            <v>千里山キャンパス</v>
          </cell>
        </row>
        <row r="478">
          <cell r="A478" t="str">
            <v>20048</v>
          </cell>
          <cell r="B478" t="str">
            <v>Intensive English Program ２</v>
          </cell>
          <cell r="C478" t="str">
            <v>△</v>
          </cell>
          <cell r="D478" t="str">
            <v>水3／Wed.3</v>
          </cell>
          <cell r="E478" t="str">
            <v>マイケル・アンド リュー・グレコ</v>
          </cell>
          <cell r="F478">
            <v>1</v>
          </cell>
          <cell r="G478" t="str">
            <v>文学部</v>
          </cell>
          <cell r="H478" t="str">
            <v>千里山キャンパス</v>
          </cell>
        </row>
        <row r="479">
          <cell r="A479" t="str">
            <v>20049</v>
          </cell>
          <cell r="B479" t="str">
            <v>Intensive English Program ２</v>
          </cell>
          <cell r="C479" t="str">
            <v>△</v>
          </cell>
          <cell r="D479" t="str">
            <v>水1／Wed.1</v>
          </cell>
          <cell r="E479" t="str">
            <v>エリック・ダンテ ・シンシリピーニ</v>
          </cell>
          <cell r="F479">
            <v>1</v>
          </cell>
          <cell r="G479" t="str">
            <v>文学部</v>
          </cell>
          <cell r="H479" t="str">
            <v>千里山キャンパス</v>
          </cell>
        </row>
        <row r="480">
          <cell r="A480" t="str">
            <v>20050</v>
          </cell>
          <cell r="B480" t="str">
            <v>Intensive English Program ２</v>
          </cell>
          <cell r="C480" t="str">
            <v>△</v>
          </cell>
          <cell r="D480" t="str">
            <v>金4／Fri.4</v>
          </cell>
          <cell r="E480" t="str">
            <v>ジョセフ・クロー ニン</v>
          </cell>
          <cell r="F480">
            <v>1</v>
          </cell>
          <cell r="G480" t="str">
            <v>文学部</v>
          </cell>
          <cell r="H480" t="str">
            <v>千里山キャンパス</v>
          </cell>
        </row>
        <row r="481">
          <cell r="A481" t="str">
            <v>20051</v>
          </cell>
          <cell r="B481" t="str">
            <v>Intensive English Program ２</v>
          </cell>
          <cell r="C481" t="str">
            <v>△</v>
          </cell>
          <cell r="D481" t="str">
            <v>水5／Wed.5</v>
          </cell>
          <cell r="E481" t="str">
            <v>マイケル・アンド リュー・グレコ</v>
          </cell>
          <cell r="F481">
            <v>1</v>
          </cell>
          <cell r="G481" t="str">
            <v>文学部</v>
          </cell>
          <cell r="H481" t="str">
            <v>千里山キャンパス</v>
          </cell>
        </row>
        <row r="482">
          <cell r="A482" t="str">
            <v>20052</v>
          </cell>
          <cell r="B482" t="str">
            <v>Intensive English Program ２</v>
          </cell>
          <cell r="C482" t="str">
            <v>△</v>
          </cell>
          <cell r="D482" t="str">
            <v>金3／Fri.3</v>
          </cell>
          <cell r="E482" t="str">
            <v>ティモシー・Ｗ． スチュワート</v>
          </cell>
          <cell r="F482">
            <v>1</v>
          </cell>
          <cell r="G482" t="str">
            <v>文学部</v>
          </cell>
          <cell r="H482" t="str">
            <v>千里山キャンパス</v>
          </cell>
        </row>
        <row r="483">
          <cell r="A483" t="str">
            <v>20053</v>
          </cell>
          <cell r="B483" t="str">
            <v>Intensive English Program ２</v>
          </cell>
          <cell r="C483" t="str">
            <v>△</v>
          </cell>
          <cell r="D483" t="str">
            <v>月3／Mon.3</v>
          </cell>
          <cell r="E483" t="str">
            <v>マイケル・アンド リュー・グレコ</v>
          </cell>
          <cell r="F483">
            <v>1</v>
          </cell>
          <cell r="G483" t="str">
            <v>文学部</v>
          </cell>
          <cell r="H483" t="str">
            <v>千里山キャンパス</v>
          </cell>
        </row>
        <row r="484">
          <cell r="A484" t="str">
            <v>20054</v>
          </cell>
          <cell r="B484" t="str">
            <v>Intensive English Program ２</v>
          </cell>
          <cell r="C484" t="str">
            <v>△</v>
          </cell>
          <cell r="D484" t="str">
            <v>火5／Tue.5</v>
          </cell>
          <cell r="E484" t="str">
            <v>ドウェイン・エド ワード・ロー</v>
          </cell>
          <cell r="F484">
            <v>1</v>
          </cell>
          <cell r="G484" t="str">
            <v>文学部</v>
          </cell>
          <cell r="H484" t="str">
            <v>千里山キャンパス</v>
          </cell>
        </row>
        <row r="485">
          <cell r="A485" t="str">
            <v>20055</v>
          </cell>
          <cell r="B485" t="str">
            <v>Intensive English Program ２</v>
          </cell>
          <cell r="C485" t="str">
            <v>△</v>
          </cell>
          <cell r="D485" t="str">
            <v>水2／Wed.2</v>
          </cell>
          <cell r="E485" t="str">
            <v>エリック・ダンテ ・シンシリピーニ</v>
          </cell>
          <cell r="F485">
            <v>1</v>
          </cell>
          <cell r="G485" t="str">
            <v>文学部</v>
          </cell>
          <cell r="H485" t="str">
            <v>千里山キャンパス</v>
          </cell>
        </row>
        <row r="486">
          <cell r="A486" t="str">
            <v>20056</v>
          </cell>
          <cell r="B486" t="str">
            <v>Intensive English Program ２</v>
          </cell>
          <cell r="C486" t="str">
            <v>△</v>
          </cell>
          <cell r="D486" t="str">
            <v>木5／Thu.5</v>
          </cell>
          <cell r="E486" t="str">
            <v>ピエール・マーク ・バビノ</v>
          </cell>
          <cell r="F486">
            <v>1</v>
          </cell>
          <cell r="G486" t="str">
            <v>文学部</v>
          </cell>
          <cell r="H486" t="str">
            <v>千里山キャンパス</v>
          </cell>
        </row>
        <row r="487">
          <cell r="A487" t="str">
            <v>20064</v>
          </cell>
          <cell r="B487" t="str">
            <v>Intensive English Program ４</v>
          </cell>
          <cell r="C487" t="str">
            <v>△</v>
          </cell>
          <cell r="D487" t="str">
            <v>月5／Mon.5</v>
          </cell>
          <cell r="E487" t="str">
            <v>マイケル・アンド リュー・グレコ</v>
          </cell>
          <cell r="F487">
            <v>1</v>
          </cell>
          <cell r="G487" t="str">
            <v>文学部</v>
          </cell>
          <cell r="H487" t="str">
            <v>千里山キャンパス</v>
          </cell>
        </row>
        <row r="488">
          <cell r="A488" t="str">
            <v>20065</v>
          </cell>
          <cell r="B488" t="str">
            <v>Intensive English Program ４</v>
          </cell>
          <cell r="C488" t="str">
            <v>△</v>
          </cell>
          <cell r="D488" t="str">
            <v>月4／Mon.4</v>
          </cell>
          <cell r="E488" t="str">
            <v>マイケル・アンド リュー・グレコ</v>
          </cell>
          <cell r="F488">
            <v>1</v>
          </cell>
          <cell r="G488" t="str">
            <v>文学部</v>
          </cell>
          <cell r="H488" t="str">
            <v>千里山キャンパス</v>
          </cell>
        </row>
        <row r="489">
          <cell r="A489" t="str">
            <v>20066</v>
          </cell>
          <cell r="B489" t="str">
            <v>Intensive English Program ４</v>
          </cell>
          <cell r="C489" t="str">
            <v>△</v>
          </cell>
          <cell r="D489" t="str">
            <v>木4／Thu.4</v>
          </cell>
          <cell r="E489" t="str">
            <v>ピエール・マーク ・バビノ</v>
          </cell>
          <cell r="F489">
            <v>1</v>
          </cell>
          <cell r="G489" t="str">
            <v>文学部</v>
          </cell>
          <cell r="H489" t="str">
            <v>千里山キャンパス</v>
          </cell>
        </row>
        <row r="490">
          <cell r="A490" t="str">
            <v>20067</v>
          </cell>
          <cell r="B490" t="str">
            <v>Intensive English Program ４</v>
          </cell>
          <cell r="C490" t="str">
            <v>△</v>
          </cell>
          <cell r="D490" t="str">
            <v>金4／Fri.4</v>
          </cell>
          <cell r="E490" t="str">
            <v>ティモシー・Ｗ． スチュワート</v>
          </cell>
          <cell r="F490">
            <v>1</v>
          </cell>
          <cell r="G490" t="str">
            <v>文学部</v>
          </cell>
          <cell r="H490" t="str">
            <v>千里山キャンパス</v>
          </cell>
        </row>
        <row r="491">
          <cell r="A491" t="str">
            <v>20068</v>
          </cell>
          <cell r="B491" t="str">
            <v>Intensive English Program ４</v>
          </cell>
          <cell r="C491" t="str">
            <v>△</v>
          </cell>
          <cell r="D491" t="str">
            <v>金3／Fri.3</v>
          </cell>
          <cell r="E491" t="str">
            <v>ジョセフ・クロー ニン</v>
          </cell>
          <cell r="F491">
            <v>1</v>
          </cell>
          <cell r="G491" t="str">
            <v>文学部</v>
          </cell>
          <cell r="H491" t="str">
            <v>千里山キャンパス</v>
          </cell>
        </row>
        <row r="492">
          <cell r="A492" t="str">
            <v>20069</v>
          </cell>
          <cell r="B492" t="str">
            <v>Intensive English Program ４</v>
          </cell>
          <cell r="C492" t="str">
            <v>△</v>
          </cell>
          <cell r="D492" t="str">
            <v>火4／Tue.4</v>
          </cell>
          <cell r="E492" t="str">
            <v>ドウェイン・エド ワード・ロー</v>
          </cell>
          <cell r="F492">
            <v>1</v>
          </cell>
          <cell r="G492" t="str">
            <v>文学部</v>
          </cell>
          <cell r="H492" t="str">
            <v>千里山キャンパス</v>
          </cell>
        </row>
        <row r="493">
          <cell r="A493" t="str">
            <v>20070</v>
          </cell>
          <cell r="B493" t="str">
            <v>Intensive English Program ４</v>
          </cell>
          <cell r="C493" t="str">
            <v>△</v>
          </cell>
          <cell r="D493" t="str">
            <v>金2／Fri.2</v>
          </cell>
          <cell r="E493" t="str">
            <v>ティモシー・Ｗ． スチュワート</v>
          </cell>
          <cell r="F493">
            <v>1</v>
          </cell>
          <cell r="G493" t="str">
            <v>文学部</v>
          </cell>
          <cell r="H493" t="str">
            <v>千里山キャンパス</v>
          </cell>
        </row>
        <row r="494">
          <cell r="A494" t="str">
            <v>20090</v>
          </cell>
          <cell r="B494" t="str">
            <v>ギリシャ語２</v>
          </cell>
          <cell r="C494" t="str">
            <v>〇</v>
          </cell>
          <cell r="D494" t="str">
            <v>水3／Wed.3</v>
          </cell>
          <cell r="E494" t="str">
            <v>和田 利博</v>
          </cell>
          <cell r="F494">
            <v>2</v>
          </cell>
          <cell r="G494" t="str">
            <v>文学部</v>
          </cell>
          <cell r="H494" t="str">
            <v>千里山キャンパス</v>
          </cell>
        </row>
        <row r="495">
          <cell r="A495" t="str">
            <v>20092</v>
          </cell>
          <cell r="B495" t="str">
            <v>ラテン語２</v>
          </cell>
          <cell r="C495" t="str">
            <v>〇</v>
          </cell>
          <cell r="D495" t="str">
            <v>月5／Mon.5</v>
          </cell>
          <cell r="E495" t="str">
            <v>井澤 清</v>
          </cell>
          <cell r="F495">
            <v>2</v>
          </cell>
          <cell r="G495" t="str">
            <v>文学部</v>
          </cell>
          <cell r="H495" t="str">
            <v>千里山キャンパス</v>
          </cell>
        </row>
        <row r="496">
          <cell r="A496" t="str">
            <v>20094</v>
          </cell>
          <cell r="B496" t="str">
            <v>サンスクリット語２</v>
          </cell>
          <cell r="C496" t="str">
            <v>〇</v>
          </cell>
          <cell r="D496" t="str">
            <v>木2／Thu.2</v>
          </cell>
          <cell r="E496" t="str">
            <v>酒井 真道</v>
          </cell>
          <cell r="F496">
            <v>2</v>
          </cell>
          <cell r="G496" t="str">
            <v>文学部</v>
          </cell>
          <cell r="H496" t="str">
            <v>千里山キャンパス</v>
          </cell>
        </row>
        <row r="497">
          <cell r="A497" t="str">
            <v>20096</v>
          </cell>
          <cell r="B497" t="str">
            <v>古代エジプト語２</v>
          </cell>
          <cell r="C497" t="str">
            <v>〇</v>
          </cell>
          <cell r="D497" t="str">
            <v>火2／Tue.2</v>
          </cell>
          <cell r="E497" t="str">
            <v>吹田 真里子</v>
          </cell>
          <cell r="F497">
            <v>2</v>
          </cell>
          <cell r="G497" t="str">
            <v>文学部</v>
          </cell>
          <cell r="H497" t="str">
            <v>千里山キャンパス</v>
          </cell>
        </row>
        <row r="498">
          <cell r="A498" t="str">
            <v>20098</v>
          </cell>
          <cell r="B498" t="str">
            <v>古記録を読む</v>
          </cell>
          <cell r="C498" t="str">
            <v>〇</v>
          </cell>
          <cell r="D498" t="str">
            <v>月4／Mon.4</v>
          </cell>
          <cell r="E498" t="str">
            <v>田村 正孝</v>
          </cell>
          <cell r="F498">
            <v>2</v>
          </cell>
          <cell r="G498" t="str">
            <v>文学部</v>
          </cell>
          <cell r="H498" t="str">
            <v>千里山キャンパス</v>
          </cell>
        </row>
        <row r="499">
          <cell r="A499" t="str">
            <v>20114</v>
          </cell>
          <cell r="B499" t="str">
            <v>脳と意識の科学</v>
          </cell>
          <cell r="C499" t="str">
            <v>〇</v>
          </cell>
          <cell r="D499" t="str">
            <v>金4／Fri.4</v>
          </cell>
          <cell r="E499" t="str">
            <v>比留間/串崎/加戸/木戸/石津/菅村/村上</v>
          </cell>
          <cell r="F499">
            <v>2</v>
          </cell>
          <cell r="G499" t="str">
            <v>文学部</v>
          </cell>
          <cell r="H499" t="str">
            <v>千里山キャンパス</v>
          </cell>
        </row>
        <row r="500">
          <cell r="A500" t="str">
            <v>20119</v>
          </cell>
          <cell r="B500" t="str">
            <v>中国現代文講読ｂ</v>
          </cell>
          <cell r="C500" t="str">
            <v>〇</v>
          </cell>
          <cell r="D500" t="str">
            <v>月2／Mon.2</v>
          </cell>
          <cell r="E500" t="str">
            <v>鎌田 純子</v>
          </cell>
          <cell r="F500">
            <v>1</v>
          </cell>
          <cell r="G500" t="str">
            <v>文学部</v>
          </cell>
          <cell r="H500" t="str">
            <v>千里山キャンパス</v>
          </cell>
        </row>
        <row r="501">
          <cell r="A501" t="str">
            <v>20120</v>
          </cell>
          <cell r="B501" t="str">
            <v>連携講座（「地方の時代」映像祭）</v>
          </cell>
          <cell r="C501" t="str">
            <v>〇</v>
          </cell>
          <cell r="D501" t="str">
            <v>金4／Fri.4</v>
          </cell>
          <cell r="E501" t="str">
            <v>門林/山ノ内/髙作/齊藤/松山/村川/木下/小川/小川/大園</v>
          </cell>
          <cell r="F501">
            <v>2</v>
          </cell>
          <cell r="G501" t="str">
            <v>文学部</v>
          </cell>
          <cell r="H501" t="str">
            <v>千里山キャンパス</v>
          </cell>
        </row>
        <row r="502">
          <cell r="A502" t="str">
            <v>20122</v>
          </cell>
          <cell r="B502" t="str">
            <v>部落史研究（近現代）</v>
          </cell>
          <cell r="C502" t="str">
            <v>〇</v>
          </cell>
          <cell r="D502" t="str">
            <v>金4／Fri.4</v>
          </cell>
          <cell r="E502" t="str">
            <v>宮前 千雅子</v>
          </cell>
          <cell r="F502">
            <v>2</v>
          </cell>
          <cell r="G502" t="str">
            <v>文学部</v>
          </cell>
          <cell r="H502" t="str">
            <v>千里山キャンパス</v>
          </cell>
        </row>
        <row r="503">
          <cell r="A503" t="str">
            <v>20124</v>
          </cell>
          <cell r="B503" t="str">
            <v>言語学研究</v>
          </cell>
          <cell r="C503" t="str">
            <v>〇</v>
          </cell>
          <cell r="D503" t="str">
            <v>月3／Mon.3</v>
          </cell>
          <cell r="E503" t="str">
            <v>岩田 彩志</v>
          </cell>
          <cell r="F503">
            <v>2</v>
          </cell>
          <cell r="G503" t="str">
            <v>文学部</v>
          </cell>
          <cell r="H503" t="str">
            <v>千里山キャンパス</v>
          </cell>
        </row>
        <row r="504">
          <cell r="A504" t="str">
            <v>20648</v>
          </cell>
          <cell r="B504" t="str">
            <v>学びの扉（英米文学英語学）</v>
          </cell>
          <cell r="C504" t="str">
            <v>〇</v>
          </cell>
          <cell r="D504" t="str">
            <v>水1／Wed.1</v>
          </cell>
          <cell r="E504" t="str">
            <v>秋元/干井/岩田/髙橋/ルチャーナ・カル/熊谷/野々宮/リチャード・ドノ</v>
          </cell>
          <cell r="F504">
            <v>2</v>
          </cell>
          <cell r="G504" t="str">
            <v>文学部</v>
          </cell>
          <cell r="H504" t="str">
            <v>千里山キャンパス</v>
          </cell>
        </row>
        <row r="505">
          <cell r="A505" t="str">
            <v>20650</v>
          </cell>
          <cell r="B505" t="str">
            <v>学びの扉（英米文化）</v>
          </cell>
          <cell r="C505" t="str">
            <v>〇</v>
          </cell>
          <cell r="D505" t="str">
            <v>火5／Tue.5</v>
          </cell>
          <cell r="E505" t="str">
            <v>小林/板倉/ジェイムズ・カー/マーク・メリ/ラファエル・ロン</v>
          </cell>
          <cell r="F505">
            <v>2</v>
          </cell>
          <cell r="G505" t="str">
            <v>文学部</v>
          </cell>
        </row>
        <row r="506">
          <cell r="A506" t="str">
            <v>20652</v>
          </cell>
          <cell r="B506" t="str">
            <v>学びの扉（国語国文学）</v>
          </cell>
          <cell r="C506" t="str">
            <v>〇</v>
          </cell>
          <cell r="D506" t="str">
            <v>火5／Tue.5</v>
          </cell>
          <cell r="E506" t="str">
            <v>関/大島/松本/日高</v>
          </cell>
          <cell r="F506">
            <v>2</v>
          </cell>
          <cell r="G506" t="str">
            <v>文学部</v>
          </cell>
          <cell r="H506" t="str">
            <v>千里山キャンパス</v>
          </cell>
        </row>
        <row r="507">
          <cell r="A507" t="str">
            <v>20654</v>
          </cell>
          <cell r="B507" t="str">
            <v>学びの扉（哲学倫理学）</v>
          </cell>
          <cell r="C507" t="str">
            <v>〇</v>
          </cell>
          <cell r="D507" t="str">
            <v>水1／Wed.1</v>
          </cell>
          <cell r="E507" t="str">
            <v>平出 喜代恵</v>
          </cell>
          <cell r="F507">
            <v>2</v>
          </cell>
          <cell r="G507" t="str">
            <v>文学部</v>
          </cell>
          <cell r="H507" t="str">
            <v>千里山キャンパス</v>
          </cell>
        </row>
        <row r="508">
          <cell r="A508" t="str">
            <v>20656</v>
          </cell>
          <cell r="B508" t="str">
            <v>学びの扉（比較宗教学）</v>
          </cell>
          <cell r="C508" t="str">
            <v>〇</v>
          </cell>
          <cell r="D508" t="str">
            <v>火5／Tue.5</v>
          </cell>
          <cell r="E508" t="str">
            <v>酒井 真道</v>
          </cell>
          <cell r="F508">
            <v>2</v>
          </cell>
          <cell r="G508" t="str">
            <v>文学部</v>
          </cell>
          <cell r="H508" t="str">
            <v>千里山キャンパス</v>
          </cell>
        </row>
        <row r="509">
          <cell r="A509" t="str">
            <v>20658</v>
          </cell>
          <cell r="B509" t="str">
            <v>学びの扉（芸術学美術史）</v>
          </cell>
          <cell r="C509" t="str">
            <v>〇</v>
          </cell>
          <cell r="D509" t="str">
            <v>金5／Fri.5</v>
          </cell>
          <cell r="E509" t="str">
            <v>長谷/若林/平井</v>
          </cell>
          <cell r="F509">
            <v>2</v>
          </cell>
          <cell r="G509" t="str">
            <v>文学部</v>
          </cell>
          <cell r="H509" t="str">
            <v>千里山キャンパス</v>
          </cell>
        </row>
        <row r="510">
          <cell r="A510" t="str">
            <v>20660</v>
          </cell>
          <cell r="B510" t="str">
            <v>学びの扉（ヨーロッパ文化）</v>
          </cell>
          <cell r="C510" t="str">
            <v>〇</v>
          </cell>
          <cell r="D510" t="str">
            <v>火5／Tue.5</v>
          </cell>
          <cell r="E510" t="str">
            <v>工藤/大久保/佐藤/友谷/リコ‐ヨコヤマ/ローベルト・Ｆ．/塚島</v>
          </cell>
          <cell r="F510">
            <v>2</v>
          </cell>
          <cell r="G510" t="str">
            <v>文学部</v>
          </cell>
          <cell r="H510" t="str">
            <v>千里山キャンパス</v>
          </cell>
        </row>
        <row r="511">
          <cell r="A511" t="str">
            <v>20666</v>
          </cell>
          <cell r="B511" t="str">
            <v>学びの扉（日本史・文化遺産学）</v>
          </cell>
          <cell r="C511" t="str">
            <v>〇</v>
          </cell>
          <cell r="D511" t="str">
            <v>火5／Tue.5</v>
          </cell>
          <cell r="E511" t="str">
            <v>米田/西本/原田/井上/官田/髙久/小倉/黒田</v>
          </cell>
          <cell r="F511">
            <v>2</v>
          </cell>
          <cell r="G511" t="str">
            <v>文学部</v>
          </cell>
          <cell r="H511" t="str">
            <v>千里山キャンパス</v>
          </cell>
        </row>
        <row r="512">
          <cell r="A512" t="str">
            <v>20668</v>
          </cell>
          <cell r="B512" t="str">
            <v>学びの扉（世界史）</v>
          </cell>
          <cell r="C512" t="str">
            <v>〇</v>
          </cell>
          <cell r="D512" t="str">
            <v>金5／Fri.5</v>
          </cell>
          <cell r="E512" t="str">
            <v>中村/森部/池尻/森本/吹田/橋爪</v>
          </cell>
          <cell r="F512">
            <v>2</v>
          </cell>
          <cell r="G512" t="str">
            <v>文学部</v>
          </cell>
          <cell r="H512" t="str">
            <v>千里山キャンパス</v>
          </cell>
        </row>
        <row r="513">
          <cell r="A513" t="str">
            <v>20670</v>
          </cell>
          <cell r="B513" t="str">
            <v>学びの扉（地理学・地域環境学）</v>
          </cell>
          <cell r="C513" t="str">
            <v>〇</v>
          </cell>
          <cell r="D513" t="str">
            <v>水1／Wed.1</v>
          </cell>
          <cell r="E513" t="str">
            <v>野間/土屋/黒木/松井</v>
          </cell>
          <cell r="F513">
            <v>2</v>
          </cell>
          <cell r="G513" t="str">
            <v>文学部</v>
          </cell>
          <cell r="H513" t="str">
            <v>千里山キャンパス</v>
          </cell>
        </row>
        <row r="514">
          <cell r="A514" t="str">
            <v>20672</v>
          </cell>
          <cell r="B514" t="str">
            <v>学びの扉（教育文化）</v>
          </cell>
          <cell r="C514" t="str">
            <v>〇</v>
          </cell>
          <cell r="D514" t="str">
            <v>水1／Wed.1</v>
          </cell>
          <cell r="E514" t="str">
            <v>赤尾/柴田/田中/広瀬/村上/本村/山ノ内/多賀/渡邊/若槻</v>
          </cell>
          <cell r="F514">
            <v>2</v>
          </cell>
          <cell r="G514" t="str">
            <v>文学部</v>
          </cell>
          <cell r="H514" t="str">
            <v>千里山キャンパス</v>
          </cell>
        </row>
        <row r="515">
          <cell r="A515" t="str">
            <v>20678</v>
          </cell>
          <cell r="B515" t="str">
            <v>学びの扉（心理学）</v>
          </cell>
          <cell r="C515" t="str">
            <v>〇</v>
          </cell>
          <cell r="D515" t="str">
            <v>金5／Fri.5</v>
          </cell>
          <cell r="E515" t="str">
            <v>比留間/串崎/菅村/木戸/石津/加戸/村上</v>
          </cell>
          <cell r="F515">
            <v>2</v>
          </cell>
          <cell r="G515" t="str">
            <v>文学部</v>
          </cell>
          <cell r="H515" t="str">
            <v>千里山キャンパス</v>
          </cell>
        </row>
        <row r="516">
          <cell r="A516" t="str">
            <v>20680</v>
          </cell>
          <cell r="B516" t="str">
            <v>学びの扉（映像文化）</v>
          </cell>
          <cell r="C516" t="str">
            <v>〇</v>
          </cell>
          <cell r="D516" t="str">
            <v>火5／Tue.5</v>
          </cell>
          <cell r="E516" t="str">
            <v>笹川/菅原/門林/馬/堀</v>
          </cell>
          <cell r="F516">
            <v>2</v>
          </cell>
          <cell r="G516" t="str">
            <v>文学部</v>
          </cell>
          <cell r="H516" t="str">
            <v>千里山キャンパス</v>
          </cell>
        </row>
        <row r="517">
          <cell r="A517" t="str">
            <v>20682</v>
          </cell>
          <cell r="B517" t="str">
            <v>学びの扉（文化共生学）</v>
          </cell>
          <cell r="C517" t="str">
            <v>〇</v>
          </cell>
          <cell r="D517" t="str">
            <v>火5／Tue.5</v>
          </cell>
          <cell r="E517" t="str">
            <v>澤井/森/井/青木</v>
          </cell>
          <cell r="F517">
            <v>2</v>
          </cell>
          <cell r="G517" t="str">
            <v>文学部</v>
          </cell>
          <cell r="H517" t="str">
            <v>千里山キャンパス</v>
          </cell>
        </row>
        <row r="518">
          <cell r="A518" t="str">
            <v>20684</v>
          </cell>
          <cell r="B518" t="str">
            <v>学びの扉（アジア文化）</v>
          </cell>
          <cell r="C518" t="str">
            <v>〇</v>
          </cell>
          <cell r="D518" t="str">
            <v>火5／Tue.5</v>
          </cell>
          <cell r="E518" t="str">
            <v>吾妻/二階堂/篠原/吉川/石﨑/長谷部/韓/池田</v>
          </cell>
          <cell r="F518">
            <v>2</v>
          </cell>
          <cell r="G518" t="str">
            <v>文学部</v>
          </cell>
          <cell r="H518" t="str">
            <v>千里山キャンパス</v>
          </cell>
        </row>
        <row r="519">
          <cell r="A519" t="str">
            <v>20835</v>
          </cell>
          <cell r="B519" t="str">
            <v>西アジアの言語２（トルコ語）</v>
          </cell>
          <cell r="C519" t="str">
            <v>〇</v>
          </cell>
          <cell r="D519" t="str">
            <v>水3／Wed.3</v>
          </cell>
          <cell r="E519" t="str">
            <v>澤田 稔</v>
          </cell>
          <cell r="F519">
            <v>2</v>
          </cell>
          <cell r="G519" t="str">
            <v>文学部</v>
          </cell>
          <cell r="H519" t="str">
            <v>千里山キャンパス</v>
          </cell>
        </row>
        <row r="520">
          <cell r="A520" t="str">
            <v>21212</v>
          </cell>
          <cell r="B520" t="str">
            <v>地理学・地域環境学調査研究法ｂ</v>
          </cell>
          <cell r="C520" t="str">
            <v>△</v>
          </cell>
          <cell r="D520" t="str">
            <v>火4～5／Tue.4～5</v>
          </cell>
          <cell r="E520" t="str">
            <v>黒木 貴一</v>
          </cell>
          <cell r="F520">
            <v>1</v>
          </cell>
          <cell r="G520" t="str">
            <v>文学部</v>
          </cell>
          <cell r="H520" t="str">
            <v>千里山キャンパス</v>
          </cell>
        </row>
        <row r="521">
          <cell r="A521" t="str">
            <v>21572</v>
          </cell>
          <cell r="B521" t="str">
            <v>英米文学講義２</v>
          </cell>
          <cell r="C521" t="str">
            <v>〇</v>
          </cell>
          <cell r="D521" t="str">
            <v>土3／Sat.3</v>
          </cell>
          <cell r="E521" t="str">
            <v>西山 徹</v>
          </cell>
          <cell r="F521">
            <v>2</v>
          </cell>
          <cell r="G521" t="str">
            <v>文学部</v>
          </cell>
          <cell r="H521" t="str">
            <v>千里山キャンパス</v>
          </cell>
        </row>
        <row r="522">
          <cell r="A522" t="str">
            <v>21574</v>
          </cell>
          <cell r="B522" t="str">
            <v>英米文学講義４</v>
          </cell>
          <cell r="C522" t="str">
            <v>〇</v>
          </cell>
          <cell r="D522" t="str">
            <v>月4／Mon.4</v>
          </cell>
          <cell r="E522" t="str">
            <v>山口 和夫</v>
          </cell>
          <cell r="F522">
            <v>2</v>
          </cell>
          <cell r="G522" t="str">
            <v>文学部</v>
          </cell>
          <cell r="H522" t="str">
            <v>千里山キャンパス</v>
          </cell>
        </row>
        <row r="523">
          <cell r="A523" t="str">
            <v>21577</v>
          </cell>
          <cell r="B523" t="str">
            <v>英米文学英語学講義２</v>
          </cell>
          <cell r="C523" t="str">
            <v>〇</v>
          </cell>
          <cell r="D523" t="str">
            <v>金5／Fri.5</v>
          </cell>
          <cell r="E523" t="str">
            <v>秋元 秀紀</v>
          </cell>
          <cell r="F523">
            <v>2</v>
          </cell>
          <cell r="G523" t="str">
            <v>文学部</v>
          </cell>
          <cell r="H523" t="str">
            <v>千里山キャンパス</v>
          </cell>
        </row>
        <row r="524">
          <cell r="A524" t="str">
            <v>21578</v>
          </cell>
          <cell r="B524" t="str">
            <v>英米文学英語学講義２</v>
          </cell>
          <cell r="C524" t="str">
            <v>〇</v>
          </cell>
          <cell r="D524" t="str">
            <v>火1／Tue.1</v>
          </cell>
          <cell r="E524" t="str">
            <v>瀧川 宏樹</v>
          </cell>
          <cell r="F524">
            <v>2</v>
          </cell>
          <cell r="G524" t="str">
            <v>文学部</v>
          </cell>
          <cell r="H524" t="str">
            <v>千里山キャンパス</v>
          </cell>
        </row>
        <row r="525">
          <cell r="A525" t="str">
            <v>21580</v>
          </cell>
          <cell r="B525" t="str">
            <v>英語音声学概論２</v>
          </cell>
          <cell r="C525" t="str">
            <v>〇</v>
          </cell>
          <cell r="D525" t="str">
            <v>木3／Thu.3</v>
          </cell>
          <cell r="E525" t="str">
            <v>熊谷 学而</v>
          </cell>
          <cell r="F525">
            <v>2</v>
          </cell>
          <cell r="G525" t="str">
            <v>文学部</v>
          </cell>
          <cell r="H525" t="str">
            <v>千里山キャンパス</v>
          </cell>
        </row>
        <row r="526">
          <cell r="A526" t="str">
            <v>21583</v>
          </cell>
          <cell r="B526" t="str">
            <v>英文法原論</v>
          </cell>
          <cell r="C526" t="str">
            <v>〇</v>
          </cell>
          <cell r="D526" t="str">
            <v>火3／Tue.3</v>
          </cell>
          <cell r="E526" t="str">
            <v>岩田 彩志</v>
          </cell>
          <cell r="F526">
            <v>2</v>
          </cell>
          <cell r="G526" t="str">
            <v>文学部</v>
          </cell>
          <cell r="H526" t="str">
            <v>千里山キャンパス</v>
          </cell>
        </row>
        <row r="527">
          <cell r="A527" t="str">
            <v>21586</v>
          </cell>
          <cell r="B527" t="str">
            <v>日英語意味論２</v>
          </cell>
          <cell r="C527" t="str">
            <v>〇</v>
          </cell>
          <cell r="D527" t="str">
            <v>水1／Wed.1</v>
          </cell>
          <cell r="E527" t="str">
            <v>五十嵐 海理</v>
          </cell>
          <cell r="F527">
            <v>2</v>
          </cell>
          <cell r="G527" t="str">
            <v>文学部</v>
          </cell>
          <cell r="H527" t="str">
            <v>千里山キャンパス</v>
          </cell>
        </row>
        <row r="528">
          <cell r="A528" t="str">
            <v>21588</v>
          </cell>
          <cell r="B528" t="str">
            <v>日英語比較論２</v>
          </cell>
          <cell r="C528" t="str">
            <v>〇</v>
          </cell>
          <cell r="D528" t="str">
            <v>木3／Thu.3</v>
          </cell>
          <cell r="E528" t="str">
            <v>リチャード・ドノ バン</v>
          </cell>
          <cell r="F528">
            <v>2</v>
          </cell>
          <cell r="G528" t="str">
            <v>文学部</v>
          </cell>
          <cell r="H528" t="str">
            <v>千里山キャンパス</v>
          </cell>
        </row>
        <row r="529">
          <cell r="A529" t="str">
            <v>21590</v>
          </cell>
          <cell r="B529" t="str">
            <v>英米文学研究</v>
          </cell>
          <cell r="C529" t="str">
            <v>〇</v>
          </cell>
          <cell r="D529" t="str">
            <v>火5／Tue.5</v>
          </cell>
          <cell r="E529" t="str">
            <v>鈴嶌 梓</v>
          </cell>
          <cell r="F529">
            <v>2</v>
          </cell>
          <cell r="G529" t="str">
            <v>文学部</v>
          </cell>
          <cell r="H529" t="str">
            <v>千里山キャンパス</v>
          </cell>
        </row>
        <row r="530">
          <cell r="A530" t="str">
            <v>21592</v>
          </cell>
          <cell r="B530" t="str">
            <v>英語学研究</v>
          </cell>
          <cell r="C530" t="str">
            <v>〇</v>
          </cell>
          <cell r="D530" t="str">
            <v>月2／Mon.2</v>
          </cell>
          <cell r="E530" t="str">
            <v>鍋島 弘治朗</v>
          </cell>
          <cell r="F530">
            <v>2</v>
          </cell>
          <cell r="G530" t="str">
            <v>文学部</v>
          </cell>
          <cell r="H530" t="str">
            <v>千里山キャンパス</v>
          </cell>
        </row>
        <row r="531">
          <cell r="A531" t="str">
            <v>21594</v>
          </cell>
          <cell r="B531" t="str">
            <v>カルチュラル・スタディーズｂ</v>
          </cell>
          <cell r="C531" t="str">
            <v>〇</v>
          </cell>
          <cell r="D531" t="str">
            <v>火4／Tue.4</v>
          </cell>
          <cell r="E531" t="str">
            <v>小林 剛</v>
          </cell>
          <cell r="F531">
            <v>2</v>
          </cell>
          <cell r="G531" t="str">
            <v>文学部</v>
          </cell>
          <cell r="H531" t="str">
            <v>千里山キャンパス</v>
          </cell>
        </row>
        <row r="532">
          <cell r="A532" t="str">
            <v>21596</v>
          </cell>
          <cell r="B532" t="str">
            <v>アメリカン・スタディーズｂ</v>
          </cell>
          <cell r="C532" t="str">
            <v>〇</v>
          </cell>
          <cell r="D532" t="str">
            <v>木2／Thu.2</v>
          </cell>
          <cell r="E532" t="str">
            <v>黄 柏瀧</v>
          </cell>
          <cell r="F532">
            <v>2</v>
          </cell>
          <cell r="G532" t="str">
            <v>文学部</v>
          </cell>
          <cell r="H532" t="str">
            <v>千里山キャンパス</v>
          </cell>
        </row>
        <row r="533">
          <cell r="A533" t="str">
            <v>21598</v>
          </cell>
          <cell r="B533" t="str">
            <v>英語圏文化論ｂ</v>
          </cell>
          <cell r="C533" t="str">
            <v>〇</v>
          </cell>
          <cell r="D533" t="str">
            <v>火4／Tue.4</v>
          </cell>
          <cell r="E533" t="str">
            <v>ジェイムズ・カー ワン</v>
          </cell>
          <cell r="F533">
            <v>2</v>
          </cell>
          <cell r="G533" t="str">
            <v>文学部</v>
          </cell>
          <cell r="H533" t="str">
            <v>千里山キャンパス</v>
          </cell>
        </row>
        <row r="534">
          <cell r="A534" t="str">
            <v>21600</v>
          </cell>
          <cell r="B534" t="str">
            <v>比較文化論ｂ</v>
          </cell>
          <cell r="C534" t="str">
            <v>〇</v>
          </cell>
          <cell r="D534" t="str">
            <v>火3／Tue.3</v>
          </cell>
          <cell r="E534" t="str">
            <v>板倉 厳一郎</v>
          </cell>
          <cell r="F534">
            <v>2</v>
          </cell>
          <cell r="G534" t="str">
            <v>文学部</v>
          </cell>
          <cell r="H534" t="str">
            <v>千里山キャンパス</v>
          </cell>
        </row>
        <row r="535">
          <cell r="A535" t="str">
            <v>21603</v>
          </cell>
          <cell r="B535" t="str">
            <v>英米文化専門英語１ｂ</v>
          </cell>
          <cell r="C535" t="str">
            <v>〇</v>
          </cell>
          <cell r="D535" t="str">
            <v>水2／Wed.2</v>
          </cell>
          <cell r="E535" t="str">
            <v>ベン・チャプマン ＝シュミット</v>
          </cell>
          <cell r="F535">
            <v>1</v>
          </cell>
          <cell r="G535" t="str">
            <v>文学部</v>
          </cell>
          <cell r="H535" t="str">
            <v>千里山キャンパス</v>
          </cell>
        </row>
        <row r="536">
          <cell r="A536" t="str">
            <v>21604</v>
          </cell>
          <cell r="B536" t="str">
            <v>英米文化専門英語１ｂ</v>
          </cell>
          <cell r="C536" t="str">
            <v>〇</v>
          </cell>
          <cell r="D536" t="str">
            <v>水3／Wed.3</v>
          </cell>
          <cell r="E536" t="str">
            <v>ベン・チャプマン ＝シュミット</v>
          </cell>
          <cell r="F536">
            <v>1</v>
          </cell>
          <cell r="G536" t="str">
            <v>文学部</v>
          </cell>
          <cell r="H536" t="str">
            <v>千里山キャンパス</v>
          </cell>
        </row>
        <row r="537">
          <cell r="A537" t="str">
            <v>21606</v>
          </cell>
          <cell r="B537" t="str">
            <v>英米文化専門英語２ｂ</v>
          </cell>
          <cell r="C537" t="str">
            <v>〇</v>
          </cell>
          <cell r="D537" t="str">
            <v>月3／Mon.3</v>
          </cell>
          <cell r="E537" t="str">
            <v>マヌエラ・アント ニウ</v>
          </cell>
          <cell r="F537">
            <v>1</v>
          </cell>
          <cell r="G537" t="str">
            <v>文学部</v>
          </cell>
          <cell r="H537" t="str">
            <v>千里山キャンパス</v>
          </cell>
        </row>
        <row r="538">
          <cell r="A538" t="str">
            <v>21609</v>
          </cell>
          <cell r="B538" t="str">
            <v>英米文化ワークショップ１ｂ</v>
          </cell>
          <cell r="C538" t="str">
            <v>〇</v>
          </cell>
          <cell r="D538" t="str">
            <v>水4／Wed.4</v>
          </cell>
          <cell r="E538" t="str">
            <v>ベン・チャプマン ＝シュミット</v>
          </cell>
          <cell r="F538">
            <v>2</v>
          </cell>
          <cell r="G538" t="str">
            <v>文学部</v>
          </cell>
          <cell r="H538" t="str">
            <v>千里山キャンパス</v>
          </cell>
        </row>
        <row r="539">
          <cell r="A539" t="str">
            <v>21610</v>
          </cell>
          <cell r="B539" t="str">
            <v>英米文化ワークショップ１ｂ</v>
          </cell>
          <cell r="C539" t="str">
            <v>〇</v>
          </cell>
          <cell r="D539" t="str">
            <v>水5／Wed.5</v>
          </cell>
          <cell r="E539" t="str">
            <v>ベン・チャプマン ＝シュミット</v>
          </cell>
          <cell r="F539">
            <v>2</v>
          </cell>
          <cell r="G539" t="str">
            <v>文学部</v>
          </cell>
          <cell r="H539" t="str">
            <v>千里山キャンパス</v>
          </cell>
        </row>
        <row r="540">
          <cell r="A540" t="str">
            <v>21612</v>
          </cell>
          <cell r="B540" t="str">
            <v>英米文化ワークショップ２ｂ</v>
          </cell>
          <cell r="C540" t="str">
            <v>〇</v>
          </cell>
          <cell r="D540" t="str">
            <v>火3／Tue.3</v>
          </cell>
          <cell r="E540" t="str">
            <v>ラファエル・ロン ベール</v>
          </cell>
          <cell r="F540">
            <v>2</v>
          </cell>
          <cell r="G540" t="str">
            <v>文学部</v>
          </cell>
          <cell r="H540" t="str">
            <v>千里山キャンパス</v>
          </cell>
        </row>
        <row r="541">
          <cell r="A541" t="str">
            <v>21614</v>
          </cell>
          <cell r="B541" t="str">
            <v>国文学史概説ｂ</v>
          </cell>
          <cell r="C541" t="str">
            <v>〇</v>
          </cell>
          <cell r="D541" t="str">
            <v>木2／Thu.2</v>
          </cell>
          <cell r="E541" t="str">
            <v>関 肇</v>
          </cell>
          <cell r="F541">
            <v>2</v>
          </cell>
          <cell r="G541" t="str">
            <v>文学部</v>
          </cell>
          <cell r="H541" t="str">
            <v>千里山キャンパス</v>
          </cell>
        </row>
        <row r="542">
          <cell r="A542" t="str">
            <v>21616</v>
          </cell>
          <cell r="B542" t="str">
            <v>国語学概論ｂ</v>
          </cell>
          <cell r="C542" t="str">
            <v>〇</v>
          </cell>
          <cell r="D542" t="str">
            <v>月4／Mon.4</v>
          </cell>
          <cell r="E542" t="str">
            <v>森 勇太</v>
          </cell>
          <cell r="F542">
            <v>2</v>
          </cell>
          <cell r="G542" t="str">
            <v>文学部</v>
          </cell>
          <cell r="H542" t="str">
            <v>千里山キャンパス</v>
          </cell>
        </row>
        <row r="543">
          <cell r="A543" t="str">
            <v>21619</v>
          </cell>
          <cell r="B543" t="str">
            <v>国文学作品研究（一）ｂ</v>
          </cell>
          <cell r="C543" t="str">
            <v>〇</v>
          </cell>
          <cell r="D543" t="str">
            <v>月4／Mon.4</v>
          </cell>
          <cell r="E543" t="str">
            <v>廣川 晶輝</v>
          </cell>
          <cell r="F543">
            <v>2</v>
          </cell>
          <cell r="G543" t="str">
            <v>文学部</v>
          </cell>
          <cell r="H543" t="str">
            <v>千里山キャンパス</v>
          </cell>
        </row>
        <row r="544">
          <cell r="A544" t="str">
            <v>21620</v>
          </cell>
          <cell r="B544" t="str">
            <v>国文学作品研究（一）ｂ</v>
          </cell>
          <cell r="C544" t="str">
            <v>〇</v>
          </cell>
          <cell r="D544" t="str">
            <v>水3／Wed.3</v>
          </cell>
          <cell r="E544" t="str">
            <v>小田 芳寿</v>
          </cell>
          <cell r="F544">
            <v>2</v>
          </cell>
          <cell r="G544" t="str">
            <v>文学部</v>
          </cell>
          <cell r="H544" t="str">
            <v>千里山キャンパス</v>
          </cell>
        </row>
        <row r="545">
          <cell r="A545" t="str">
            <v>21623</v>
          </cell>
          <cell r="B545" t="str">
            <v>国文学作品研究（二）ｂ</v>
          </cell>
          <cell r="C545" t="str">
            <v>〇</v>
          </cell>
          <cell r="D545" t="str">
            <v>金2／Fri.2</v>
          </cell>
          <cell r="E545" t="str">
            <v>阿部 彩乃</v>
          </cell>
          <cell r="F545">
            <v>2</v>
          </cell>
          <cell r="G545" t="str">
            <v>文学部</v>
          </cell>
          <cell r="H545" t="str">
            <v>千里山キャンパス</v>
          </cell>
        </row>
        <row r="546">
          <cell r="A546" t="str">
            <v>21624</v>
          </cell>
          <cell r="B546" t="str">
            <v>国文学作品研究（二）ｂ</v>
          </cell>
          <cell r="C546" t="str">
            <v>〇</v>
          </cell>
          <cell r="D546" t="str">
            <v>木2／Thu.2</v>
          </cell>
          <cell r="E546" t="str">
            <v>岸本 理恵</v>
          </cell>
          <cell r="F546">
            <v>2</v>
          </cell>
          <cell r="G546" t="str">
            <v>文学部</v>
          </cell>
          <cell r="H546" t="str">
            <v>千里山キャンパス</v>
          </cell>
        </row>
        <row r="547">
          <cell r="A547" t="str">
            <v>21627</v>
          </cell>
          <cell r="B547" t="str">
            <v>国文学作品研究（三）ｂ</v>
          </cell>
          <cell r="C547" t="str">
            <v>〇</v>
          </cell>
          <cell r="D547" t="str">
            <v>月5／Mon.5</v>
          </cell>
          <cell r="E547" t="str">
            <v>松本 公一</v>
          </cell>
          <cell r="F547">
            <v>2</v>
          </cell>
          <cell r="G547" t="str">
            <v>文学部</v>
          </cell>
          <cell r="H547" t="str">
            <v>千里山キャンパス</v>
          </cell>
        </row>
        <row r="548">
          <cell r="A548" t="str">
            <v>21628</v>
          </cell>
          <cell r="B548" t="str">
            <v>国文学作品研究（三）ｂ</v>
          </cell>
          <cell r="C548" t="str">
            <v>〇</v>
          </cell>
          <cell r="D548" t="str">
            <v>月4／Mon.4</v>
          </cell>
          <cell r="E548" t="str">
            <v>惠阪/衣川/黒瀬</v>
          </cell>
          <cell r="F548">
            <v>2</v>
          </cell>
          <cell r="G548" t="str">
            <v>文学部</v>
          </cell>
          <cell r="H548" t="str">
            <v>千里山キャンパス</v>
          </cell>
        </row>
        <row r="549">
          <cell r="A549" t="str">
            <v>21631</v>
          </cell>
          <cell r="B549" t="str">
            <v>国文学作品研究（四）ｂ</v>
          </cell>
          <cell r="C549" t="str">
            <v>〇</v>
          </cell>
          <cell r="D549" t="str">
            <v>金2／Fri.2</v>
          </cell>
          <cell r="E549" t="str">
            <v>山本 卓</v>
          </cell>
          <cell r="F549">
            <v>2</v>
          </cell>
          <cell r="G549" t="str">
            <v>文学部</v>
          </cell>
          <cell r="H549" t="str">
            <v>千里山キャンパス</v>
          </cell>
        </row>
        <row r="550">
          <cell r="A550" t="str">
            <v>21632</v>
          </cell>
          <cell r="B550" t="str">
            <v>国文学作品研究（四）ｂ</v>
          </cell>
          <cell r="C550" t="str">
            <v>〇</v>
          </cell>
          <cell r="D550" t="str">
            <v>火4／Tue.4</v>
          </cell>
          <cell r="E550" t="str">
            <v>黒澤 暁</v>
          </cell>
          <cell r="F550">
            <v>2</v>
          </cell>
          <cell r="G550" t="str">
            <v>文学部</v>
          </cell>
          <cell r="H550" t="str">
            <v>千里山キャンパス</v>
          </cell>
        </row>
        <row r="551">
          <cell r="A551" t="str">
            <v>21635</v>
          </cell>
          <cell r="B551" t="str">
            <v>国文学作品研究（五）ｂ</v>
          </cell>
          <cell r="C551" t="str">
            <v>〇</v>
          </cell>
          <cell r="D551" t="str">
            <v>火5／Tue.5</v>
          </cell>
          <cell r="E551" t="str">
            <v>荒井 真理亜</v>
          </cell>
          <cell r="F551">
            <v>2</v>
          </cell>
          <cell r="G551" t="str">
            <v>文学部</v>
          </cell>
          <cell r="H551" t="str">
            <v>千里山キャンパス</v>
          </cell>
        </row>
        <row r="552">
          <cell r="A552" t="str">
            <v>21636</v>
          </cell>
          <cell r="B552" t="str">
            <v>国文学作品研究（五）ｂ</v>
          </cell>
          <cell r="C552" t="str">
            <v>〇</v>
          </cell>
          <cell r="D552" t="str">
            <v>水2／Wed.2</v>
          </cell>
          <cell r="E552" t="str">
            <v>木下 響子</v>
          </cell>
          <cell r="F552">
            <v>2</v>
          </cell>
          <cell r="G552" t="str">
            <v>文学部</v>
          </cell>
          <cell r="H552" t="str">
            <v>千里山キャンパス</v>
          </cell>
        </row>
        <row r="553">
          <cell r="A553" t="str">
            <v>21639</v>
          </cell>
          <cell r="B553" t="str">
            <v>国文学特殊講義ｂ</v>
          </cell>
          <cell r="C553" t="str">
            <v>〇</v>
          </cell>
          <cell r="D553" t="str">
            <v>水4／Wed.4</v>
          </cell>
          <cell r="E553" t="str">
            <v>辻 秀平</v>
          </cell>
          <cell r="F553">
            <v>2</v>
          </cell>
          <cell r="G553" t="str">
            <v>文学部</v>
          </cell>
          <cell r="H553" t="str">
            <v>千里山キャンパス</v>
          </cell>
        </row>
        <row r="554">
          <cell r="A554" t="str">
            <v>21640</v>
          </cell>
          <cell r="B554" t="str">
            <v>国文学特殊講義ｂ</v>
          </cell>
          <cell r="C554" t="str">
            <v>〇</v>
          </cell>
          <cell r="D554" t="str">
            <v>月4／Mon.4</v>
          </cell>
          <cell r="E554" t="str">
            <v>吉田 拓也</v>
          </cell>
          <cell r="F554">
            <v>2</v>
          </cell>
          <cell r="G554" t="str">
            <v>文学部</v>
          </cell>
          <cell r="H554" t="str">
            <v>千里山キャンパス</v>
          </cell>
        </row>
        <row r="555">
          <cell r="A555" t="str">
            <v>21643</v>
          </cell>
          <cell r="B555" t="str">
            <v>日本語学１ｂ</v>
          </cell>
          <cell r="C555" t="str">
            <v>〇</v>
          </cell>
          <cell r="D555" t="str">
            <v>金2／Fri.2</v>
          </cell>
          <cell r="E555" t="str">
            <v>山口 翔平</v>
          </cell>
          <cell r="F555">
            <v>2</v>
          </cell>
          <cell r="G555" t="str">
            <v>文学部</v>
          </cell>
          <cell r="H555" t="str">
            <v>千里山キャンパス</v>
          </cell>
        </row>
        <row r="556">
          <cell r="A556" t="str">
            <v>21644</v>
          </cell>
          <cell r="B556" t="str">
            <v>日本語学１ｂ</v>
          </cell>
          <cell r="C556" t="str">
            <v>〇</v>
          </cell>
          <cell r="D556" t="str">
            <v>月1／Mon.1</v>
          </cell>
          <cell r="E556" t="str">
            <v>金田 純平</v>
          </cell>
          <cell r="F556">
            <v>2</v>
          </cell>
          <cell r="G556" t="str">
            <v>文学部</v>
          </cell>
          <cell r="H556" t="str">
            <v>千里山キャンパス</v>
          </cell>
        </row>
        <row r="557">
          <cell r="A557" t="str">
            <v>21647</v>
          </cell>
          <cell r="B557" t="str">
            <v>日本語学２ｂ</v>
          </cell>
          <cell r="C557" t="str">
            <v>〇</v>
          </cell>
          <cell r="D557" t="str">
            <v>月3／Mon.3</v>
          </cell>
          <cell r="E557" t="str">
            <v>山際 彰</v>
          </cell>
          <cell r="F557">
            <v>2</v>
          </cell>
          <cell r="G557" t="str">
            <v>文学部</v>
          </cell>
          <cell r="H557" t="str">
            <v>千里山キャンパス</v>
          </cell>
        </row>
        <row r="558">
          <cell r="A558" t="str">
            <v>21648</v>
          </cell>
          <cell r="B558" t="str">
            <v>日本語学２ｂ</v>
          </cell>
          <cell r="C558" t="str">
            <v>〇</v>
          </cell>
          <cell r="D558" t="str">
            <v>火5／Tue.5</v>
          </cell>
          <cell r="E558" t="str">
            <v>齋藤 美穂</v>
          </cell>
          <cell r="F558">
            <v>2</v>
          </cell>
          <cell r="G558" t="str">
            <v>文学部</v>
          </cell>
          <cell r="H558" t="str">
            <v>千里山キャンパス</v>
          </cell>
        </row>
        <row r="559">
          <cell r="A559" t="str">
            <v>21650</v>
          </cell>
          <cell r="B559" t="str">
            <v>日本語表現論ｂ</v>
          </cell>
          <cell r="C559" t="str">
            <v>〇</v>
          </cell>
          <cell r="D559" t="str">
            <v>水2／Wed.2</v>
          </cell>
          <cell r="E559" t="str">
            <v>辻岡 咲子</v>
          </cell>
          <cell r="F559">
            <v>2</v>
          </cell>
          <cell r="G559" t="str">
            <v>文学部</v>
          </cell>
          <cell r="H559" t="str">
            <v>千里山キャンパス</v>
          </cell>
        </row>
        <row r="560">
          <cell r="A560" t="str">
            <v>21660</v>
          </cell>
          <cell r="B560" t="str">
            <v>哲学概論ｂ</v>
          </cell>
          <cell r="C560" t="str">
            <v>〇</v>
          </cell>
          <cell r="D560" t="str">
            <v>水2／Wed.2</v>
          </cell>
          <cell r="E560" t="str">
            <v>薄井 尚樹</v>
          </cell>
          <cell r="F560">
            <v>2</v>
          </cell>
          <cell r="G560" t="str">
            <v>文学部</v>
          </cell>
          <cell r="H560" t="str">
            <v>千里山キャンパス</v>
          </cell>
        </row>
        <row r="561">
          <cell r="A561" t="str">
            <v>21662</v>
          </cell>
          <cell r="B561" t="str">
            <v>倫理学概論ｂ</v>
          </cell>
          <cell r="C561" t="str">
            <v>〇</v>
          </cell>
          <cell r="D561" t="str">
            <v>金2／Fri.2</v>
          </cell>
          <cell r="E561" t="str">
            <v>品川 哲彦</v>
          </cell>
          <cell r="F561">
            <v>2</v>
          </cell>
          <cell r="G561" t="str">
            <v>文学部</v>
          </cell>
          <cell r="H561" t="str">
            <v>千里山キャンパス</v>
          </cell>
        </row>
        <row r="562">
          <cell r="A562" t="str">
            <v>21664</v>
          </cell>
          <cell r="B562" t="str">
            <v>西洋古代・中世哲学ｂ</v>
          </cell>
          <cell r="C562" t="str">
            <v>〇</v>
          </cell>
          <cell r="D562" t="str">
            <v>木3／Thu.3</v>
          </cell>
          <cell r="E562" t="str">
            <v>中澤 務</v>
          </cell>
          <cell r="F562">
            <v>2</v>
          </cell>
          <cell r="G562" t="str">
            <v>文学部</v>
          </cell>
          <cell r="H562" t="str">
            <v>千里山キャンパス</v>
          </cell>
        </row>
        <row r="563">
          <cell r="A563" t="str">
            <v>21666</v>
          </cell>
          <cell r="B563" t="str">
            <v>西洋近代哲学ｂ</v>
          </cell>
          <cell r="C563" t="str">
            <v>〇</v>
          </cell>
          <cell r="D563" t="str">
            <v>火5／Tue.5</v>
          </cell>
          <cell r="E563" t="str">
            <v>平出 喜代恵</v>
          </cell>
          <cell r="F563">
            <v>2</v>
          </cell>
          <cell r="G563" t="str">
            <v>文学部</v>
          </cell>
          <cell r="H563" t="str">
            <v>千里山キャンパス</v>
          </cell>
        </row>
        <row r="564">
          <cell r="A564" t="str">
            <v>21668</v>
          </cell>
          <cell r="B564" t="str">
            <v>哲学特殊講義ｂ</v>
          </cell>
          <cell r="C564" t="str">
            <v>〇</v>
          </cell>
          <cell r="D564" t="str">
            <v>金4／Fri.4</v>
          </cell>
          <cell r="E564" t="str">
            <v>景山 洋平</v>
          </cell>
          <cell r="F564">
            <v>2</v>
          </cell>
          <cell r="G564" t="str">
            <v>文学部</v>
          </cell>
          <cell r="H564" t="str">
            <v>千里山キャンパス</v>
          </cell>
        </row>
        <row r="565">
          <cell r="A565" t="str">
            <v>21670</v>
          </cell>
          <cell r="B565" t="str">
            <v>倫理学特殊講義ｂ</v>
          </cell>
          <cell r="C565" t="str">
            <v>〇</v>
          </cell>
          <cell r="D565" t="str">
            <v>月5／Mon.5</v>
          </cell>
          <cell r="E565" t="str">
            <v>鶴田 尚美</v>
          </cell>
          <cell r="F565">
            <v>2</v>
          </cell>
          <cell r="G565" t="str">
            <v>文学部</v>
          </cell>
          <cell r="H565" t="str">
            <v>千里山キャンパス</v>
          </cell>
        </row>
        <row r="566">
          <cell r="A566" t="str">
            <v>21676</v>
          </cell>
          <cell r="B566" t="str">
            <v>宗教学概論ｂ</v>
          </cell>
          <cell r="C566" t="str">
            <v>〇</v>
          </cell>
          <cell r="D566" t="str">
            <v>木2／Thu.2</v>
          </cell>
          <cell r="E566" t="str">
            <v>宮本 要太郎</v>
          </cell>
          <cell r="F566">
            <v>2</v>
          </cell>
          <cell r="G566" t="str">
            <v>文学部</v>
          </cell>
          <cell r="H566" t="str">
            <v>千里山キャンパス</v>
          </cell>
        </row>
        <row r="567">
          <cell r="A567" t="str">
            <v>21678</v>
          </cell>
          <cell r="B567" t="str">
            <v>仏教学概論ｂ</v>
          </cell>
          <cell r="C567" t="str">
            <v>〇</v>
          </cell>
          <cell r="D567" t="str">
            <v>火2／Tue.2</v>
          </cell>
          <cell r="E567" t="str">
            <v>吉田 慈順</v>
          </cell>
          <cell r="F567">
            <v>2</v>
          </cell>
          <cell r="G567" t="str">
            <v>文学部</v>
          </cell>
          <cell r="H567" t="str">
            <v>千里山キャンパス</v>
          </cell>
        </row>
        <row r="568">
          <cell r="A568" t="str">
            <v>21680</v>
          </cell>
          <cell r="B568" t="str">
            <v>イスラーム思想研究ｂ</v>
          </cell>
          <cell r="C568" t="str">
            <v>〇</v>
          </cell>
          <cell r="D568" t="str">
            <v>水1／Wed.1</v>
          </cell>
          <cell r="E568" t="str">
            <v>小杉 麻李亜</v>
          </cell>
          <cell r="F568">
            <v>2</v>
          </cell>
          <cell r="G568" t="str">
            <v>文学部</v>
          </cell>
          <cell r="H568" t="str">
            <v>千里山キャンパス</v>
          </cell>
        </row>
        <row r="569">
          <cell r="A569" t="str">
            <v>21682</v>
          </cell>
          <cell r="B569" t="str">
            <v>キリスト教思想研究ｂ</v>
          </cell>
          <cell r="C569" t="str">
            <v>〇</v>
          </cell>
          <cell r="D569" t="str">
            <v>木3／Thu.3</v>
          </cell>
          <cell r="E569" t="str">
            <v>手島 勲矢</v>
          </cell>
          <cell r="F569">
            <v>2</v>
          </cell>
          <cell r="G569" t="str">
            <v>文学部</v>
          </cell>
          <cell r="H569" t="str">
            <v>千里山キャンパス</v>
          </cell>
        </row>
        <row r="570">
          <cell r="A570" t="str">
            <v>21684</v>
          </cell>
          <cell r="B570" t="str">
            <v>日本思想論ｂ</v>
          </cell>
          <cell r="C570" t="str">
            <v>〇</v>
          </cell>
          <cell r="D570" t="str">
            <v>火2／Tue.2</v>
          </cell>
          <cell r="E570" t="str">
            <v>水野 友晴</v>
          </cell>
          <cell r="F570">
            <v>2</v>
          </cell>
          <cell r="G570" t="str">
            <v>文学部</v>
          </cell>
          <cell r="H570" t="str">
            <v>千里山キャンパス</v>
          </cell>
        </row>
        <row r="571">
          <cell r="A571" t="str">
            <v>21686</v>
          </cell>
          <cell r="B571" t="str">
            <v>宗教学フィールドワーク入門ｂ</v>
          </cell>
          <cell r="C571" t="str">
            <v>〇</v>
          </cell>
          <cell r="D571" t="str">
            <v>木2／Thu.2</v>
          </cell>
          <cell r="E571" t="str">
            <v>小杉 麻李亜</v>
          </cell>
          <cell r="F571">
            <v>2</v>
          </cell>
          <cell r="G571" t="str">
            <v>文学部</v>
          </cell>
          <cell r="H571" t="str">
            <v>千里山キャンパス</v>
          </cell>
        </row>
        <row r="572">
          <cell r="A572" t="str">
            <v>21688</v>
          </cell>
          <cell r="B572" t="str">
            <v>比較思想研究</v>
          </cell>
          <cell r="C572" t="str">
            <v>〇</v>
          </cell>
          <cell r="D572" t="str">
            <v>金2／Fri.2</v>
          </cell>
          <cell r="E572" t="str">
            <v>窪田 徹</v>
          </cell>
          <cell r="F572">
            <v>2</v>
          </cell>
          <cell r="G572" t="str">
            <v>文学部</v>
          </cell>
          <cell r="H572" t="str">
            <v>千里山キャンパス</v>
          </cell>
        </row>
        <row r="573">
          <cell r="A573" t="str">
            <v>21692</v>
          </cell>
          <cell r="B573" t="str">
            <v>演劇学・文芸学ｂ</v>
          </cell>
          <cell r="C573" t="str">
            <v>〇</v>
          </cell>
          <cell r="D573" t="str">
            <v>木4／Thu.4</v>
          </cell>
          <cell r="E573" t="str">
            <v>若林 雅哉</v>
          </cell>
          <cell r="F573">
            <v>2</v>
          </cell>
          <cell r="G573" t="str">
            <v>文学部</v>
          </cell>
          <cell r="H573" t="str">
            <v>千里山キャンパス</v>
          </cell>
        </row>
        <row r="574">
          <cell r="A574" t="str">
            <v>21694</v>
          </cell>
          <cell r="B574" t="str">
            <v>音楽論ｂ</v>
          </cell>
          <cell r="C574" t="str">
            <v>△</v>
          </cell>
          <cell r="D574" t="str">
            <v>月3／Mon.3</v>
          </cell>
          <cell r="E574" t="str">
            <v>近藤 秀樹</v>
          </cell>
          <cell r="F574">
            <v>2</v>
          </cell>
          <cell r="G574" t="str">
            <v>文学部</v>
          </cell>
          <cell r="H574" t="str">
            <v>千里山キャンパス</v>
          </cell>
        </row>
        <row r="575">
          <cell r="A575" t="str">
            <v>21696</v>
          </cell>
          <cell r="B575" t="str">
            <v>美学・芸術学概論ｂ</v>
          </cell>
          <cell r="C575" t="str">
            <v>〇</v>
          </cell>
          <cell r="D575" t="str">
            <v>火4／Tue.4</v>
          </cell>
          <cell r="E575" t="str">
            <v>若林 雅哉</v>
          </cell>
          <cell r="F575">
            <v>2</v>
          </cell>
          <cell r="G575" t="str">
            <v>文学部</v>
          </cell>
          <cell r="H575" t="str">
            <v>千里山キャンパス</v>
          </cell>
        </row>
        <row r="576">
          <cell r="A576" t="str">
            <v>21698</v>
          </cell>
          <cell r="B576" t="str">
            <v>西洋美術史ｂ</v>
          </cell>
          <cell r="C576" t="str">
            <v>〇</v>
          </cell>
          <cell r="D576" t="str">
            <v>火2／Tue.2</v>
          </cell>
          <cell r="E576" t="str">
            <v>吉田 朋子</v>
          </cell>
          <cell r="F576">
            <v>2</v>
          </cell>
          <cell r="G576" t="str">
            <v>文学部</v>
          </cell>
          <cell r="H576" t="str">
            <v>千里山キャンパス</v>
          </cell>
        </row>
        <row r="577">
          <cell r="A577" t="str">
            <v>21700</v>
          </cell>
          <cell r="B577" t="str">
            <v>日本及東洋美術史ｂ</v>
          </cell>
          <cell r="C577" t="str">
            <v>〇</v>
          </cell>
          <cell r="D577" t="str">
            <v>金2／Fri.2</v>
          </cell>
          <cell r="E577" t="str">
            <v>平井 章一</v>
          </cell>
          <cell r="F577">
            <v>2</v>
          </cell>
          <cell r="G577" t="str">
            <v>文学部</v>
          </cell>
          <cell r="H577" t="str">
            <v>千里山キャンパス</v>
          </cell>
        </row>
        <row r="578">
          <cell r="A578" t="str">
            <v>21703</v>
          </cell>
          <cell r="B578" t="str">
            <v>二次制作論ｂ</v>
          </cell>
          <cell r="C578" t="str">
            <v>〇</v>
          </cell>
          <cell r="D578" t="str">
            <v>金3／Fri.3</v>
          </cell>
          <cell r="E578" t="str">
            <v>若林 雅哉</v>
          </cell>
          <cell r="F578">
            <v>2</v>
          </cell>
          <cell r="G578" t="str">
            <v>文学部</v>
          </cell>
          <cell r="H578" t="str">
            <v>千里山キャンパス</v>
          </cell>
        </row>
        <row r="579">
          <cell r="A579" t="str">
            <v>21706</v>
          </cell>
          <cell r="B579" t="str">
            <v>現代芸術論ｂ</v>
          </cell>
          <cell r="C579" t="str">
            <v>〇</v>
          </cell>
          <cell r="D579" t="str">
            <v>金3／Fri.3</v>
          </cell>
          <cell r="E579" t="str">
            <v>加須屋 明子</v>
          </cell>
          <cell r="F579">
            <v>2</v>
          </cell>
          <cell r="G579" t="str">
            <v>文学部</v>
          </cell>
          <cell r="H579" t="str">
            <v>千里山キャンパス</v>
          </cell>
        </row>
        <row r="580">
          <cell r="A580" t="str">
            <v>21710</v>
          </cell>
          <cell r="B580" t="str">
            <v>ヨーロッパ文学入門</v>
          </cell>
          <cell r="C580" t="str">
            <v>〇</v>
          </cell>
          <cell r="D580" t="str">
            <v>金3／Fri.3</v>
          </cell>
          <cell r="E580" t="str">
            <v>友谷/ローベルト・Ｆ．/塚島</v>
          </cell>
          <cell r="F580">
            <v>2</v>
          </cell>
          <cell r="G580" t="str">
            <v>文学部</v>
          </cell>
          <cell r="H580" t="str">
            <v>千里山キャンパス</v>
          </cell>
        </row>
        <row r="581">
          <cell r="A581" t="str">
            <v>21712</v>
          </cell>
          <cell r="B581" t="str">
            <v>フランス文化論ｂ</v>
          </cell>
          <cell r="C581" t="str">
            <v>〇</v>
          </cell>
          <cell r="D581" t="str">
            <v>水2／Wed.2</v>
          </cell>
          <cell r="E581" t="str">
            <v>リコ‐ヨコヤマ アドリアナ</v>
          </cell>
          <cell r="F581">
            <v>2</v>
          </cell>
          <cell r="G581" t="str">
            <v>文学部</v>
          </cell>
          <cell r="H581" t="str">
            <v>千里山キャンパス</v>
          </cell>
        </row>
        <row r="582">
          <cell r="A582" t="str">
            <v>21715</v>
          </cell>
          <cell r="B582" t="str">
            <v>ドイツ文化論ｂ</v>
          </cell>
          <cell r="C582" t="str">
            <v>〇</v>
          </cell>
          <cell r="D582" t="str">
            <v>火4／Tue.4</v>
          </cell>
          <cell r="E582" t="str">
            <v>柏木 貴久子</v>
          </cell>
          <cell r="F582">
            <v>2</v>
          </cell>
          <cell r="G582" t="str">
            <v>文学部</v>
          </cell>
          <cell r="H582" t="str">
            <v>千里山キャンパス</v>
          </cell>
        </row>
        <row r="583">
          <cell r="A583" t="str">
            <v>21721</v>
          </cell>
          <cell r="B583" t="str">
            <v>専修フランス語ｂ</v>
          </cell>
          <cell r="C583" t="str">
            <v>〇</v>
          </cell>
          <cell r="D583" t="str">
            <v>金2／Fri.2</v>
          </cell>
          <cell r="E583" t="str">
            <v>塚島 真実</v>
          </cell>
          <cell r="F583">
            <v>1</v>
          </cell>
          <cell r="G583" t="str">
            <v>文学部</v>
          </cell>
          <cell r="H583" t="str">
            <v>千里山キャンパス</v>
          </cell>
        </row>
        <row r="584">
          <cell r="A584" t="str">
            <v>21722</v>
          </cell>
          <cell r="B584" t="str">
            <v>専修フランス語ｂ</v>
          </cell>
          <cell r="C584" t="str">
            <v>〇</v>
          </cell>
          <cell r="D584" t="str">
            <v>金2／Fri.2</v>
          </cell>
          <cell r="E584" t="str">
            <v>渋谷 直樹</v>
          </cell>
          <cell r="F584">
            <v>1</v>
          </cell>
          <cell r="G584" t="str">
            <v>文学部</v>
          </cell>
          <cell r="H584" t="str">
            <v>千里山キャンパス</v>
          </cell>
        </row>
        <row r="585">
          <cell r="A585" t="str">
            <v>21727</v>
          </cell>
          <cell r="B585" t="str">
            <v>フランス語インテンシブ（一）ｂ</v>
          </cell>
          <cell r="C585" t="str">
            <v>〇</v>
          </cell>
          <cell r="D585" t="str">
            <v>木1／Thu.1</v>
          </cell>
          <cell r="E585" t="str">
            <v>ケルネンフロー ラン</v>
          </cell>
          <cell r="F585">
            <v>1</v>
          </cell>
          <cell r="G585" t="str">
            <v>文学部</v>
          </cell>
          <cell r="H585" t="str">
            <v>千里山キャンパス</v>
          </cell>
        </row>
        <row r="586">
          <cell r="A586" t="str">
            <v>21731</v>
          </cell>
          <cell r="B586" t="str">
            <v>専修ドイツ語ｂ</v>
          </cell>
          <cell r="C586" t="str">
            <v>〇</v>
          </cell>
          <cell r="D586" t="str">
            <v>火1／Tue.1</v>
          </cell>
          <cell r="E586" t="str">
            <v>永井 達夫</v>
          </cell>
          <cell r="F586">
            <v>1</v>
          </cell>
          <cell r="G586" t="str">
            <v>文学部</v>
          </cell>
          <cell r="H586" t="str">
            <v>千里山キャンパス</v>
          </cell>
        </row>
        <row r="587">
          <cell r="A587" t="str">
            <v>21732</v>
          </cell>
          <cell r="B587" t="str">
            <v>専修ドイツ語ｂ</v>
          </cell>
          <cell r="C587" t="str">
            <v>〇</v>
          </cell>
          <cell r="D587" t="str">
            <v>木3／Thu.3</v>
          </cell>
          <cell r="E587" t="str">
            <v>佐藤 裕子</v>
          </cell>
          <cell r="F587">
            <v>1</v>
          </cell>
          <cell r="G587" t="str">
            <v>文学部</v>
          </cell>
          <cell r="H587" t="str">
            <v>千里山キャンパス</v>
          </cell>
        </row>
        <row r="588">
          <cell r="A588" t="str">
            <v>21737</v>
          </cell>
          <cell r="B588" t="str">
            <v>ドイツ語インテンシブ（一）ｂ</v>
          </cell>
          <cell r="C588" t="str">
            <v>〇</v>
          </cell>
          <cell r="D588" t="str">
            <v>木2／Thu.2</v>
          </cell>
          <cell r="E588" t="str">
            <v>ローベルト・Ｆ． ヴィットカンプ</v>
          </cell>
          <cell r="F588">
            <v>1</v>
          </cell>
          <cell r="G588" t="str">
            <v>文学部</v>
          </cell>
          <cell r="H588" t="str">
            <v>千里山キャンパス</v>
          </cell>
        </row>
        <row r="589">
          <cell r="A589" t="str">
            <v>21738</v>
          </cell>
          <cell r="B589" t="str">
            <v>ドイツ語インテンシブ（一）ｂ</v>
          </cell>
          <cell r="C589" t="str">
            <v>〇</v>
          </cell>
          <cell r="D589" t="str">
            <v>木2／Thu.2</v>
          </cell>
          <cell r="E589" t="str">
            <v>トーマス・シュピ ンレル</v>
          </cell>
          <cell r="F589">
            <v>1</v>
          </cell>
          <cell r="G589" t="str">
            <v>文学部</v>
          </cell>
          <cell r="H589" t="str">
            <v>千里山キャンパス</v>
          </cell>
        </row>
        <row r="590">
          <cell r="A590" t="str">
            <v>21742</v>
          </cell>
          <cell r="B590" t="str">
            <v>フランス語学研究ｂ</v>
          </cell>
          <cell r="C590" t="str">
            <v>〇</v>
          </cell>
          <cell r="D590" t="str">
            <v>木2／Thu.2</v>
          </cell>
          <cell r="E590" t="str">
            <v>太治 和子</v>
          </cell>
          <cell r="F590">
            <v>2</v>
          </cell>
          <cell r="G590" t="str">
            <v>文学部</v>
          </cell>
          <cell r="H590" t="str">
            <v>千里山キャンパス</v>
          </cell>
        </row>
        <row r="591">
          <cell r="A591" t="str">
            <v>21744</v>
          </cell>
          <cell r="B591" t="str">
            <v>フランス文学史ｂ</v>
          </cell>
          <cell r="C591" t="str">
            <v>〇</v>
          </cell>
          <cell r="D591" t="str">
            <v>火5／Tue.5</v>
          </cell>
          <cell r="E591" t="str">
            <v>中所 聖一</v>
          </cell>
          <cell r="F591">
            <v>2</v>
          </cell>
          <cell r="G591" t="str">
            <v>文学部</v>
          </cell>
          <cell r="H591" t="str">
            <v>千里山キャンパス</v>
          </cell>
        </row>
        <row r="592">
          <cell r="A592" t="str">
            <v>21747</v>
          </cell>
          <cell r="B592" t="str">
            <v>ドイツ語学研究ｂ</v>
          </cell>
          <cell r="C592" t="str">
            <v>〇</v>
          </cell>
          <cell r="D592" t="str">
            <v>月4／Mon.4</v>
          </cell>
          <cell r="E592" t="str">
            <v>工藤 康弘</v>
          </cell>
          <cell r="F592">
            <v>2</v>
          </cell>
          <cell r="G592" t="str">
            <v>文学部</v>
          </cell>
          <cell r="H592" t="str">
            <v>千里山キャンパス</v>
          </cell>
        </row>
        <row r="593">
          <cell r="A593" t="str">
            <v>21751</v>
          </cell>
          <cell r="B593" t="str">
            <v>ドイツ文学史ｂ</v>
          </cell>
          <cell r="C593" t="str">
            <v>〇</v>
          </cell>
          <cell r="D593" t="str">
            <v>火2／Tue.2</v>
          </cell>
          <cell r="E593" t="str">
            <v>永井 達夫</v>
          </cell>
          <cell r="F593">
            <v>2</v>
          </cell>
          <cell r="G593" t="str">
            <v>文学部</v>
          </cell>
          <cell r="H593" t="str">
            <v>千里山キャンパス</v>
          </cell>
        </row>
        <row r="594">
          <cell r="A594" t="str">
            <v>21755</v>
          </cell>
          <cell r="B594" t="str">
            <v>フランス語インテンシブ（二）ｂ</v>
          </cell>
          <cell r="C594" t="str">
            <v>〇</v>
          </cell>
          <cell r="D594" t="str">
            <v>木2／Thu.2</v>
          </cell>
          <cell r="E594" t="str">
            <v>ケルネンフロー ラン</v>
          </cell>
          <cell r="F594">
            <v>1</v>
          </cell>
          <cell r="G594" t="str">
            <v>文学部</v>
          </cell>
          <cell r="H594" t="str">
            <v>千里山キャンパス</v>
          </cell>
        </row>
        <row r="595">
          <cell r="A595" t="str">
            <v>21759</v>
          </cell>
          <cell r="B595" t="str">
            <v>ドイツ語インテンシブ（二）ｂ</v>
          </cell>
          <cell r="C595" t="str">
            <v>〇</v>
          </cell>
          <cell r="D595" t="str">
            <v>木2／Thu.2</v>
          </cell>
          <cell r="E595" t="str">
            <v>ベッティーナ・Ｂ ．ゲッシュ</v>
          </cell>
          <cell r="F595">
            <v>1</v>
          </cell>
          <cell r="G595" t="str">
            <v>文学部</v>
          </cell>
          <cell r="H595" t="str">
            <v>千里山キャンパス</v>
          </cell>
        </row>
        <row r="596">
          <cell r="A596" t="str">
            <v>21767</v>
          </cell>
          <cell r="B596" t="str">
            <v>ヨーロッパの言語と文化（二）</v>
          </cell>
          <cell r="C596" t="str">
            <v>〇</v>
          </cell>
          <cell r="D596" t="str">
            <v>火4／Tue.4</v>
          </cell>
          <cell r="E596" t="str">
            <v>嶋田 宏司</v>
          </cell>
          <cell r="F596">
            <v>2</v>
          </cell>
          <cell r="G596" t="str">
            <v>文学部</v>
          </cell>
          <cell r="H596" t="str">
            <v>千里山キャンパス</v>
          </cell>
        </row>
        <row r="597">
          <cell r="A597" t="str">
            <v>21770</v>
          </cell>
          <cell r="B597" t="str">
            <v>専修フランス語（二）ｂ</v>
          </cell>
          <cell r="C597" t="str">
            <v>〇</v>
          </cell>
          <cell r="D597" t="str">
            <v>金4／Fri.4</v>
          </cell>
          <cell r="E597" t="str">
            <v>渋谷 直樹</v>
          </cell>
          <cell r="F597">
            <v>1</v>
          </cell>
          <cell r="G597" t="str">
            <v>文学部</v>
          </cell>
          <cell r="H597" t="str">
            <v>千里山キャンパス</v>
          </cell>
        </row>
        <row r="598">
          <cell r="A598" t="str">
            <v>21771</v>
          </cell>
          <cell r="B598" t="str">
            <v>専修フランス語（二）ｂ</v>
          </cell>
          <cell r="C598" t="str">
            <v>〇</v>
          </cell>
          <cell r="D598" t="str">
            <v>火4／Tue.4</v>
          </cell>
          <cell r="E598" t="str">
            <v>髙岸 敦夫</v>
          </cell>
          <cell r="F598">
            <v>1</v>
          </cell>
          <cell r="G598" t="str">
            <v>文学部</v>
          </cell>
          <cell r="H598" t="str">
            <v>千里山キャンパス</v>
          </cell>
        </row>
        <row r="599">
          <cell r="A599" t="str">
            <v>21774</v>
          </cell>
          <cell r="B599" t="str">
            <v>フランス学総合研究ｂ</v>
          </cell>
          <cell r="C599" t="str">
            <v>〇</v>
          </cell>
          <cell r="D599" t="str">
            <v>木3／Thu.3</v>
          </cell>
          <cell r="E599" t="str">
            <v>大久保 朝憲</v>
          </cell>
          <cell r="F599">
            <v>2</v>
          </cell>
          <cell r="G599" t="str">
            <v>文学部</v>
          </cell>
          <cell r="H599" t="str">
            <v>千里山キャンパス</v>
          </cell>
        </row>
        <row r="600">
          <cell r="A600" t="str">
            <v>21775</v>
          </cell>
          <cell r="B600" t="str">
            <v>フランス学総合研究ｂ</v>
          </cell>
          <cell r="C600" t="str">
            <v>〇</v>
          </cell>
          <cell r="D600" t="str">
            <v>木4／Thu.4</v>
          </cell>
          <cell r="E600" t="str">
            <v>友谷 知己</v>
          </cell>
          <cell r="F600">
            <v>2</v>
          </cell>
          <cell r="G600" t="str">
            <v>文学部</v>
          </cell>
          <cell r="H600" t="str">
            <v>千里山キャンパス</v>
          </cell>
        </row>
        <row r="601">
          <cell r="A601" t="str">
            <v>21776</v>
          </cell>
          <cell r="B601" t="str">
            <v>ドイツ学専門研究ｂ</v>
          </cell>
          <cell r="C601" t="str">
            <v>〇</v>
          </cell>
          <cell r="D601" t="str">
            <v>金2／Fri.2</v>
          </cell>
          <cell r="E601" t="str">
            <v>長縄 寛</v>
          </cell>
          <cell r="F601">
            <v>2</v>
          </cell>
          <cell r="G601" t="str">
            <v>文学部</v>
          </cell>
          <cell r="H601" t="str">
            <v>千里山キャンパス</v>
          </cell>
        </row>
        <row r="602">
          <cell r="A602" t="str">
            <v>21777</v>
          </cell>
          <cell r="B602" t="str">
            <v>ドイツ学専門研究ｂ</v>
          </cell>
          <cell r="C602" t="str">
            <v>〇</v>
          </cell>
          <cell r="D602" t="str">
            <v>木5／Thu.5</v>
          </cell>
          <cell r="E602" t="str">
            <v>奥田 紀代子</v>
          </cell>
          <cell r="F602">
            <v>2</v>
          </cell>
          <cell r="G602" t="str">
            <v>文学部</v>
          </cell>
          <cell r="H602" t="str">
            <v>千里山キャンパス</v>
          </cell>
        </row>
        <row r="603">
          <cell r="A603" t="str">
            <v>21779</v>
          </cell>
          <cell r="B603" t="str">
            <v>ドイツ学特殊講義ｂ</v>
          </cell>
          <cell r="C603" t="str">
            <v>〇</v>
          </cell>
          <cell r="D603" t="str">
            <v>火3／Tue.3</v>
          </cell>
          <cell r="E603" t="str">
            <v>嶋田 宏司</v>
          </cell>
          <cell r="F603">
            <v>2</v>
          </cell>
          <cell r="G603" t="str">
            <v>文学部</v>
          </cell>
          <cell r="H603" t="str">
            <v>千里山キャンパス</v>
          </cell>
        </row>
        <row r="604">
          <cell r="A604" t="str">
            <v>21784</v>
          </cell>
          <cell r="B604" t="str">
            <v>日本史基礎史料講読ｂ</v>
          </cell>
          <cell r="C604" t="str">
            <v>〇</v>
          </cell>
          <cell r="D604" t="str">
            <v>火4／Tue.4</v>
          </cell>
          <cell r="E604" t="str">
            <v>山口 哲史</v>
          </cell>
          <cell r="F604">
            <v>1</v>
          </cell>
          <cell r="G604" t="str">
            <v>文学部</v>
          </cell>
          <cell r="H604" t="str">
            <v>千里山キャンパス</v>
          </cell>
        </row>
        <row r="605">
          <cell r="A605" t="str">
            <v>21785</v>
          </cell>
          <cell r="B605" t="str">
            <v>日本史基礎史料講読ｂ</v>
          </cell>
          <cell r="C605" t="str">
            <v>〇</v>
          </cell>
          <cell r="D605" t="str">
            <v>土3／Sat.3</v>
          </cell>
          <cell r="E605" t="str">
            <v>橘 悠太</v>
          </cell>
          <cell r="F605">
            <v>1</v>
          </cell>
          <cell r="G605" t="str">
            <v>文学部</v>
          </cell>
          <cell r="H605" t="str">
            <v>千里山キャンパス</v>
          </cell>
        </row>
        <row r="606">
          <cell r="A606" t="str">
            <v>21786</v>
          </cell>
          <cell r="B606" t="str">
            <v>日本史基礎史料講読ｂ</v>
          </cell>
          <cell r="C606" t="str">
            <v>〇</v>
          </cell>
          <cell r="D606" t="str">
            <v>水4／Wed.4</v>
          </cell>
          <cell r="E606" t="str">
            <v>横山 輝樹</v>
          </cell>
          <cell r="F606">
            <v>1</v>
          </cell>
          <cell r="G606" t="str">
            <v>文学部</v>
          </cell>
          <cell r="H606" t="str">
            <v>千里山キャンパス</v>
          </cell>
        </row>
        <row r="607">
          <cell r="A607" t="str">
            <v>21787</v>
          </cell>
          <cell r="B607" t="str">
            <v>日本史基礎史料講読ｂ</v>
          </cell>
          <cell r="C607" t="str">
            <v>〇</v>
          </cell>
          <cell r="D607" t="str">
            <v>木5／Thu.5</v>
          </cell>
          <cell r="E607" t="str">
            <v>出水 清之助</v>
          </cell>
          <cell r="F607">
            <v>1</v>
          </cell>
          <cell r="G607" t="str">
            <v>文学部</v>
          </cell>
          <cell r="H607" t="str">
            <v>千里山キャンパス</v>
          </cell>
        </row>
        <row r="608">
          <cell r="A608" t="str">
            <v>21789</v>
          </cell>
          <cell r="B608" t="str">
            <v>日本史資料学研究ｂ</v>
          </cell>
          <cell r="C608" t="str">
            <v>〇</v>
          </cell>
          <cell r="D608" t="str">
            <v>水3／Wed.3</v>
          </cell>
          <cell r="E608" t="str">
            <v>横山 輝樹</v>
          </cell>
          <cell r="F608">
            <v>1</v>
          </cell>
          <cell r="G608" t="str">
            <v>文学部</v>
          </cell>
          <cell r="H608" t="str">
            <v>千里山キャンパス</v>
          </cell>
        </row>
        <row r="609">
          <cell r="A609" t="str">
            <v>21792</v>
          </cell>
          <cell r="B609" t="str">
            <v>日本史史料講読ｂ</v>
          </cell>
          <cell r="C609" t="str">
            <v>〇</v>
          </cell>
          <cell r="D609" t="str">
            <v>月3／Mon.3</v>
          </cell>
          <cell r="E609" t="str">
            <v>鴨野 有佳梨</v>
          </cell>
          <cell r="F609">
            <v>1</v>
          </cell>
          <cell r="G609" t="str">
            <v>文学部</v>
          </cell>
          <cell r="H609" t="str">
            <v>千里山キャンパス</v>
          </cell>
        </row>
        <row r="610">
          <cell r="A610" t="str">
            <v>21793</v>
          </cell>
          <cell r="B610" t="str">
            <v>日本史史料講読ｂ</v>
          </cell>
          <cell r="C610" t="str">
            <v>〇</v>
          </cell>
          <cell r="D610" t="str">
            <v>水2／Wed.2</v>
          </cell>
          <cell r="E610" t="str">
            <v>八ヶ代 美佳</v>
          </cell>
          <cell r="F610">
            <v>1</v>
          </cell>
          <cell r="G610" t="str">
            <v>文学部</v>
          </cell>
          <cell r="H610" t="str">
            <v>千里山キャンパス</v>
          </cell>
        </row>
        <row r="611">
          <cell r="A611" t="str">
            <v>21796</v>
          </cell>
          <cell r="B611" t="str">
            <v>日本史特殊講義（一）ｂ</v>
          </cell>
          <cell r="C611" t="str">
            <v>〇</v>
          </cell>
          <cell r="D611" t="str">
            <v>火3／Tue.3</v>
          </cell>
          <cell r="E611" t="str">
            <v>小谷 利明</v>
          </cell>
          <cell r="F611">
            <v>2</v>
          </cell>
          <cell r="G611" t="str">
            <v>文学部</v>
          </cell>
          <cell r="H611" t="str">
            <v>千里山キャンパス</v>
          </cell>
        </row>
        <row r="612">
          <cell r="A612" t="str">
            <v>21797</v>
          </cell>
          <cell r="B612" t="str">
            <v>日本史特殊講義（一）ｂ</v>
          </cell>
          <cell r="C612" t="str">
            <v>〇</v>
          </cell>
          <cell r="D612" t="str">
            <v>月2／Mon.2</v>
          </cell>
          <cell r="E612" t="str">
            <v>片山 慶隆</v>
          </cell>
          <cell r="F612">
            <v>2</v>
          </cell>
          <cell r="G612" t="str">
            <v>文学部</v>
          </cell>
          <cell r="H612" t="str">
            <v>千里山キャンパス</v>
          </cell>
        </row>
        <row r="613">
          <cell r="A613" t="str">
            <v>21799</v>
          </cell>
          <cell r="B613" t="str">
            <v>考古学研究ｂ</v>
          </cell>
          <cell r="C613" t="str">
            <v>〇</v>
          </cell>
          <cell r="D613" t="str">
            <v>火4／Tue.4</v>
          </cell>
          <cell r="E613" t="str">
            <v>卜部 行弘</v>
          </cell>
          <cell r="F613">
            <v>2</v>
          </cell>
          <cell r="G613" t="str">
            <v>文学部</v>
          </cell>
          <cell r="H613" t="str">
            <v>千里山キャンパス</v>
          </cell>
        </row>
        <row r="614">
          <cell r="A614" t="str">
            <v>21801</v>
          </cell>
          <cell r="B614" t="str">
            <v>民俗学研究ｂ</v>
          </cell>
          <cell r="C614" t="str">
            <v>〇</v>
          </cell>
          <cell r="D614" t="str">
            <v>木5／Thu.5</v>
          </cell>
          <cell r="E614" t="str">
            <v>藤井 裕之</v>
          </cell>
          <cell r="F614">
            <v>2</v>
          </cell>
          <cell r="G614" t="str">
            <v>文学部</v>
          </cell>
          <cell r="H614" t="str">
            <v>千里山キャンパス</v>
          </cell>
        </row>
        <row r="615">
          <cell r="A615" t="str">
            <v>21803</v>
          </cell>
          <cell r="B615" t="str">
            <v>ユーラシア史ｂ</v>
          </cell>
          <cell r="C615" t="str">
            <v>〇</v>
          </cell>
          <cell r="D615" t="str">
            <v>金2／Fri.2</v>
          </cell>
          <cell r="E615" t="str">
            <v>池尻 陽子</v>
          </cell>
          <cell r="F615">
            <v>2</v>
          </cell>
          <cell r="G615" t="str">
            <v>文学部</v>
          </cell>
          <cell r="H615" t="str">
            <v>千里山キャンパス</v>
          </cell>
        </row>
        <row r="616">
          <cell r="A616" t="str">
            <v>21805</v>
          </cell>
          <cell r="B616" t="str">
            <v>世界史研究ｂ</v>
          </cell>
          <cell r="C616" t="str">
            <v>〇</v>
          </cell>
          <cell r="D616" t="str">
            <v>火3／Tue.3</v>
          </cell>
          <cell r="E616" t="str">
            <v>森本 慶太</v>
          </cell>
          <cell r="F616">
            <v>2</v>
          </cell>
          <cell r="G616" t="str">
            <v>文学部</v>
          </cell>
          <cell r="H616" t="str">
            <v>千里山キャンパス</v>
          </cell>
        </row>
        <row r="617">
          <cell r="A617" t="str">
            <v>21808</v>
          </cell>
          <cell r="B617" t="str">
            <v>世界史史料研究２</v>
          </cell>
          <cell r="C617" t="str">
            <v>〇</v>
          </cell>
          <cell r="D617" t="str">
            <v>水4／Wed.4</v>
          </cell>
          <cell r="E617" t="str">
            <v>肥後 時尚</v>
          </cell>
          <cell r="F617">
            <v>2</v>
          </cell>
          <cell r="G617" t="str">
            <v>文学部</v>
          </cell>
          <cell r="H617" t="str">
            <v>千里山キャンパス</v>
          </cell>
        </row>
        <row r="618">
          <cell r="A618" t="str">
            <v>21809</v>
          </cell>
          <cell r="B618" t="str">
            <v>世界史史料研究２</v>
          </cell>
          <cell r="C618" t="str">
            <v>〇</v>
          </cell>
          <cell r="D618" t="str">
            <v>水4／Wed.4</v>
          </cell>
          <cell r="E618" t="str">
            <v>西田 子</v>
          </cell>
          <cell r="F618">
            <v>2</v>
          </cell>
          <cell r="G618" t="str">
            <v>文学部</v>
          </cell>
          <cell r="H618" t="str">
            <v>千里山キャンパス</v>
          </cell>
        </row>
        <row r="619">
          <cell r="A619" t="str">
            <v>21811</v>
          </cell>
          <cell r="B619" t="str">
            <v>アジア史研究ｂ</v>
          </cell>
          <cell r="C619" t="str">
            <v>〇</v>
          </cell>
          <cell r="D619" t="str">
            <v>月5／Mon.5</v>
          </cell>
          <cell r="E619" t="str">
            <v>井黒 忍</v>
          </cell>
          <cell r="F619">
            <v>2</v>
          </cell>
          <cell r="G619" t="str">
            <v>文学部</v>
          </cell>
          <cell r="H619" t="str">
            <v>千里山キャンパス</v>
          </cell>
        </row>
        <row r="620">
          <cell r="A620" t="str">
            <v>21813</v>
          </cell>
          <cell r="B620" t="str">
            <v>アジア社会史ｂ</v>
          </cell>
          <cell r="C620" t="str">
            <v>〇</v>
          </cell>
          <cell r="D620" t="str">
            <v>月4／Mon.4</v>
          </cell>
          <cell r="E620" t="str">
            <v>宮宅 潔</v>
          </cell>
          <cell r="F620">
            <v>2</v>
          </cell>
          <cell r="G620" t="str">
            <v>文学部</v>
          </cell>
          <cell r="H620" t="str">
            <v>千里山キャンパス</v>
          </cell>
        </row>
        <row r="621">
          <cell r="A621" t="str">
            <v>21815</v>
          </cell>
          <cell r="B621" t="str">
            <v>西洋史研究ｂ</v>
          </cell>
          <cell r="C621" t="str">
            <v>〇</v>
          </cell>
          <cell r="D621" t="str">
            <v>月2／Mon.2</v>
          </cell>
          <cell r="E621" t="str">
            <v>石井 大輔</v>
          </cell>
          <cell r="F621">
            <v>2</v>
          </cell>
          <cell r="G621" t="str">
            <v>文学部</v>
          </cell>
          <cell r="H621" t="str">
            <v>千里山キャンパス</v>
          </cell>
        </row>
        <row r="622">
          <cell r="A622" t="str">
            <v>21817</v>
          </cell>
          <cell r="B622" t="str">
            <v>西洋社会史ｂ</v>
          </cell>
          <cell r="C622" t="str">
            <v>〇</v>
          </cell>
          <cell r="D622" t="str">
            <v>木4／Thu.4</v>
          </cell>
          <cell r="E622" t="str">
            <v>藤井 信之</v>
          </cell>
          <cell r="F622">
            <v>2</v>
          </cell>
          <cell r="G622" t="str">
            <v>文学部</v>
          </cell>
          <cell r="H622" t="str">
            <v>千里山キャンパス</v>
          </cell>
        </row>
        <row r="623">
          <cell r="A623" t="str">
            <v>21820</v>
          </cell>
          <cell r="B623" t="str">
            <v>世界史史料研究４</v>
          </cell>
          <cell r="C623" t="str">
            <v>〇</v>
          </cell>
          <cell r="D623" t="str">
            <v>木2／Thu.2</v>
          </cell>
          <cell r="E623" t="str">
            <v>庄子 大亮</v>
          </cell>
          <cell r="F623">
            <v>2</v>
          </cell>
          <cell r="G623" t="str">
            <v>文学部</v>
          </cell>
          <cell r="H623" t="str">
            <v>千里山キャンパス</v>
          </cell>
        </row>
        <row r="624">
          <cell r="A624" t="str">
            <v>21821</v>
          </cell>
          <cell r="B624" t="str">
            <v>世界史史料研究４</v>
          </cell>
          <cell r="C624" t="str">
            <v>〇</v>
          </cell>
          <cell r="D624" t="str">
            <v>木5／Thu.5</v>
          </cell>
          <cell r="E624" t="str">
            <v>毛利 英介</v>
          </cell>
          <cell r="F624">
            <v>2</v>
          </cell>
          <cell r="G624" t="str">
            <v>文学部</v>
          </cell>
          <cell r="H624" t="str">
            <v>千里山キャンパス</v>
          </cell>
        </row>
        <row r="625">
          <cell r="A625" t="str">
            <v>21822</v>
          </cell>
          <cell r="B625" t="str">
            <v>食の地域論</v>
          </cell>
          <cell r="C625" t="str">
            <v>〇</v>
          </cell>
          <cell r="D625" t="str">
            <v>木1／Thu.1</v>
          </cell>
          <cell r="E625" t="str">
            <v>齋藤 鮎子</v>
          </cell>
          <cell r="F625">
            <v>2</v>
          </cell>
          <cell r="G625" t="str">
            <v>文学部</v>
          </cell>
          <cell r="H625" t="str">
            <v>千里山キャンパス</v>
          </cell>
        </row>
        <row r="626">
          <cell r="A626" t="str">
            <v>21827</v>
          </cell>
          <cell r="B626" t="str">
            <v>地理情報システムｂ</v>
          </cell>
          <cell r="C626" t="str">
            <v>△</v>
          </cell>
          <cell r="D626" t="str">
            <v>月3／Mon.3</v>
          </cell>
          <cell r="E626" t="str">
            <v>水田 憲志</v>
          </cell>
          <cell r="F626">
            <v>2</v>
          </cell>
          <cell r="G626" t="str">
            <v>文学部</v>
          </cell>
          <cell r="H626" t="str">
            <v>千里山キャンパス</v>
          </cell>
        </row>
        <row r="627">
          <cell r="A627" t="str">
            <v>21828</v>
          </cell>
          <cell r="B627" t="str">
            <v>地理学・地域環境学文献講読</v>
          </cell>
          <cell r="C627" t="str">
            <v>〇</v>
          </cell>
          <cell r="D627" t="str">
            <v>金4／Fri.4</v>
          </cell>
          <cell r="E627" t="str">
            <v>二村 太郎</v>
          </cell>
          <cell r="F627">
            <v>2</v>
          </cell>
          <cell r="G627" t="str">
            <v>文学部</v>
          </cell>
          <cell r="H627" t="str">
            <v>千里山キャンパス</v>
          </cell>
        </row>
        <row r="628">
          <cell r="A628" t="str">
            <v>21835</v>
          </cell>
          <cell r="B628" t="str">
            <v>地域文化論</v>
          </cell>
          <cell r="C628" t="str">
            <v>〇</v>
          </cell>
          <cell r="D628" t="str">
            <v>木1／Thu.1</v>
          </cell>
          <cell r="E628" t="str">
            <v>内田 忠賢</v>
          </cell>
          <cell r="F628">
            <v>2</v>
          </cell>
          <cell r="G628" t="str">
            <v>文学部</v>
          </cell>
          <cell r="H628" t="str">
            <v>千里山キャンパス</v>
          </cell>
        </row>
        <row r="629">
          <cell r="A629" t="str">
            <v>21836</v>
          </cell>
          <cell r="B629" t="str">
            <v>村落地理学</v>
          </cell>
          <cell r="C629" t="str">
            <v>〇</v>
          </cell>
          <cell r="D629" t="str">
            <v>月4／Mon.4</v>
          </cell>
          <cell r="E629" t="str">
            <v>寺床 幸雄</v>
          </cell>
          <cell r="F629">
            <v>2</v>
          </cell>
          <cell r="G629" t="str">
            <v>文学部</v>
          </cell>
          <cell r="H629" t="str">
            <v>千里山キャンパス</v>
          </cell>
        </row>
        <row r="630">
          <cell r="A630" t="str">
            <v>21840</v>
          </cell>
          <cell r="B630" t="str">
            <v>経済地理学</v>
          </cell>
          <cell r="C630" t="str">
            <v>〇</v>
          </cell>
          <cell r="D630" t="str">
            <v>木3／Thu.3</v>
          </cell>
          <cell r="E630" t="str">
            <v>秦 洋二</v>
          </cell>
          <cell r="F630">
            <v>2</v>
          </cell>
          <cell r="G630" t="str">
            <v>文学部</v>
          </cell>
          <cell r="H630" t="str">
            <v>千里山キャンパス</v>
          </cell>
        </row>
        <row r="631">
          <cell r="A631" t="str">
            <v>21846</v>
          </cell>
          <cell r="B631" t="str">
            <v>生涯学習論</v>
          </cell>
          <cell r="C631" t="str">
            <v>〇</v>
          </cell>
          <cell r="D631" t="str">
            <v>木5／Thu.5</v>
          </cell>
          <cell r="E631" t="str">
            <v>赤尾 勝己</v>
          </cell>
          <cell r="F631">
            <v>2</v>
          </cell>
          <cell r="G631" t="str">
            <v>文学部</v>
          </cell>
          <cell r="H631" t="str">
            <v>千里山キャンパス</v>
          </cell>
        </row>
        <row r="632">
          <cell r="A632" t="str">
            <v>21847</v>
          </cell>
          <cell r="B632" t="str">
            <v>教育人類学</v>
          </cell>
          <cell r="C632" t="str">
            <v>〇</v>
          </cell>
          <cell r="D632" t="str">
            <v>金2／Fri.2</v>
          </cell>
          <cell r="E632" t="str">
            <v>山ノ内 裕子</v>
          </cell>
          <cell r="F632">
            <v>2</v>
          </cell>
          <cell r="G632" t="str">
            <v>文学部</v>
          </cell>
          <cell r="H632" t="str">
            <v>千里山キャンパス</v>
          </cell>
        </row>
        <row r="633">
          <cell r="A633" t="str">
            <v>21850</v>
          </cell>
          <cell r="B633" t="str">
            <v>教育と文化の社会学</v>
          </cell>
          <cell r="C633" t="str">
            <v>〇</v>
          </cell>
          <cell r="D633" t="str">
            <v>火5／Tue.5</v>
          </cell>
          <cell r="E633" t="str">
            <v>西 徳宏</v>
          </cell>
          <cell r="F633">
            <v>2</v>
          </cell>
          <cell r="G633" t="str">
            <v>文学部</v>
          </cell>
          <cell r="H633" t="str">
            <v>千里山キャンパス</v>
          </cell>
        </row>
        <row r="634">
          <cell r="A634" t="str">
            <v>21896</v>
          </cell>
          <cell r="B634" t="str">
            <v>子どもと教育の法学</v>
          </cell>
          <cell r="C634" t="str">
            <v>〇</v>
          </cell>
          <cell r="D634" t="str">
            <v>木3／Thu.3</v>
          </cell>
          <cell r="E634" t="str">
            <v>広瀬 義徳</v>
          </cell>
          <cell r="F634">
            <v>2</v>
          </cell>
          <cell r="G634" t="str">
            <v>文学部</v>
          </cell>
          <cell r="H634" t="str">
            <v>千里山キャンパス</v>
          </cell>
        </row>
        <row r="635">
          <cell r="A635" t="str">
            <v>21897</v>
          </cell>
          <cell r="B635" t="str">
            <v>教育実践論</v>
          </cell>
          <cell r="C635" t="str">
            <v>〇</v>
          </cell>
          <cell r="D635" t="str">
            <v>火3／Tue.3</v>
          </cell>
          <cell r="E635" t="str">
            <v>田中 潤一</v>
          </cell>
          <cell r="F635">
            <v>2</v>
          </cell>
          <cell r="G635" t="str">
            <v>文学部</v>
          </cell>
          <cell r="H635" t="str">
            <v>千里山キャンパス</v>
          </cell>
        </row>
        <row r="636">
          <cell r="A636" t="str">
            <v>21898</v>
          </cell>
          <cell r="B636" t="str">
            <v>カリキュラム総論</v>
          </cell>
          <cell r="C636" t="str">
            <v>〇</v>
          </cell>
          <cell r="D636" t="str">
            <v>木4／Thu.4</v>
          </cell>
          <cell r="E636" t="str">
            <v>田川 千尋</v>
          </cell>
          <cell r="F636">
            <v>2</v>
          </cell>
          <cell r="G636" t="str">
            <v>文学部</v>
          </cell>
          <cell r="H636" t="str">
            <v>千里山キャンパス</v>
          </cell>
        </row>
        <row r="637">
          <cell r="A637" t="str">
            <v>21901</v>
          </cell>
          <cell r="B637" t="str">
            <v>リアリティの心理学</v>
          </cell>
          <cell r="C637" t="str">
            <v>〇</v>
          </cell>
          <cell r="D637" t="str">
            <v>木2／Thu.2</v>
          </cell>
          <cell r="E637" t="str">
            <v>菅村 玄二</v>
          </cell>
          <cell r="F637">
            <v>2</v>
          </cell>
          <cell r="G637" t="str">
            <v>文学部</v>
          </cell>
          <cell r="H637" t="str">
            <v>千里山キャンパス</v>
          </cell>
        </row>
        <row r="638">
          <cell r="A638" t="str">
            <v>21903</v>
          </cell>
          <cell r="B638" t="str">
            <v>フィクションの心理学</v>
          </cell>
          <cell r="C638" t="str">
            <v>〇</v>
          </cell>
          <cell r="D638" t="str">
            <v>金2／Fri.2</v>
          </cell>
          <cell r="E638" t="str">
            <v>比留間 太白</v>
          </cell>
          <cell r="F638">
            <v>2</v>
          </cell>
          <cell r="G638" t="str">
            <v>文学部</v>
          </cell>
          <cell r="H638" t="str">
            <v>千里山キャンパス</v>
          </cell>
        </row>
        <row r="639">
          <cell r="A639" t="str">
            <v>21908</v>
          </cell>
          <cell r="B639" t="str">
            <v>心理統計法ｂ</v>
          </cell>
          <cell r="C639" t="str">
            <v>〇</v>
          </cell>
          <cell r="D639" t="str">
            <v>木5／Thu.5</v>
          </cell>
          <cell r="E639" t="str">
            <v>石田 潤</v>
          </cell>
          <cell r="F639">
            <v>2</v>
          </cell>
          <cell r="G639" t="str">
            <v>文学部</v>
          </cell>
          <cell r="H639" t="str">
            <v>千里山キャンパス</v>
          </cell>
        </row>
        <row r="640">
          <cell r="A640" t="str">
            <v>21910</v>
          </cell>
          <cell r="B640" t="str">
            <v>心理学特殊講義ａ</v>
          </cell>
          <cell r="C640" t="str">
            <v>〇</v>
          </cell>
          <cell r="D640" t="str">
            <v>金2／Fri.2</v>
          </cell>
          <cell r="E640" t="str">
            <v>木戸 彩恵</v>
          </cell>
          <cell r="F640">
            <v>2</v>
          </cell>
          <cell r="G640" t="str">
            <v>文学部</v>
          </cell>
          <cell r="H640" t="str">
            <v>千里山キャンパス</v>
          </cell>
        </row>
        <row r="641">
          <cell r="A641" t="str">
            <v>21911</v>
          </cell>
          <cell r="B641" t="str">
            <v>心理学特殊講義ｂ</v>
          </cell>
          <cell r="C641" t="str">
            <v>〇</v>
          </cell>
          <cell r="D641" t="str">
            <v>木2／Thu.2</v>
          </cell>
          <cell r="E641" t="str">
            <v>石津 智大</v>
          </cell>
          <cell r="F641">
            <v>2</v>
          </cell>
          <cell r="G641" t="str">
            <v>文学部</v>
          </cell>
          <cell r="H641" t="str">
            <v>千里山キャンパス</v>
          </cell>
        </row>
        <row r="642">
          <cell r="A642" t="str">
            <v>21912</v>
          </cell>
          <cell r="B642" t="str">
            <v>子どもの発達多様性</v>
          </cell>
          <cell r="C642" t="str">
            <v>〇</v>
          </cell>
          <cell r="D642" t="str">
            <v>水2／Wed.2</v>
          </cell>
          <cell r="E642" t="str">
            <v>加戸 陽子</v>
          </cell>
          <cell r="F642">
            <v>2</v>
          </cell>
          <cell r="G642" t="str">
            <v>文学部</v>
          </cell>
          <cell r="H642" t="str">
            <v>千里山キャンパス</v>
          </cell>
        </row>
        <row r="643">
          <cell r="A643" t="str">
            <v>21922</v>
          </cell>
          <cell r="B643" t="str">
            <v>デジタルメディア情報処理ｂ</v>
          </cell>
          <cell r="C643" t="str">
            <v>△</v>
          </cell>
          <cell r="D643" t="str">
            <v>火1／Tue.1</v>
          </cell>
          <cell r="E643" t="str">
            <v>本村 康哲</v>
          </cell>
          <cell r="F643">
            <v>2</v>
          </cell>
          <cell r="G643" t="str">
            <v>文学部</v>
          </cell>
        </row>
        <row r="644">
          <cell r="A644" t="str">
            <v>21924</v>
          </cell>
          <cell r="B644" t="str">
            <v>映像文化論基礎研究ｂ</v>
          </cell>
          <cell r="C644" t="str">
            <v>〇</v>
          </cell>
          <cell r="D644" t="str">
            <v>火2／Tue.2</v>
          </cell>
          <cell r="E644" t="str">
            <v>笹川 慶子</v>
          </cell>
          <cell r="F644">
            <v>2</v>
          </cell>
          <cell r="G644" t="str">
            <v>文学部</v>
          </cell>
          <cell r="H644" t="str">
            <v>千里山キャンパス</v>
          </cell>
        </row>
        <row r="645">
          <cell r="A645" t="str">
            <v>21926</v>
          </cell>
          <cell r="B645" t="str">
            <v>映像メディア研究ｂ</v>
          </cell>
          <cell r="C645" t="str">
            <v>〇</v>
          </cell>
          <cell r="D645" t="str">
            <v>金2／Fri.2</v>
          </cell>
          <cell r="E645" t="str">
            <v>馬 定延</v>
          </cell>
          <cell r="F645">
            <v>2</v>
          </cell>
          <cell r="G645" t="str">
            <v>文学部</v>
          </cell>
          <cell r="H645" t="str">
            <v>千里山キャンパス</v>
          </cell>
        </row>
        <row r="646">
          <cell r="A646" t="str">
            <v>21928</v>
          </cell>
          <cell r="B646" t="str">
            <v>比較映像文化論ｂ</v>
          </cell>
          <cell r="C646" t="str">
            <v>〇</v>
          </cell>
          <cell r="D646" t="str">
            <v>水2／Wed.2</v>
          </cell>
          <cell r="E646" t="str">
            <v>菅原 慶乃</v>
          </cell>
          <cell r="F646">
            <v>2</v>
          </cell>
          <cell r="G646" t="str">
            <v>文学部</v>
          </cell>
          <cell r="H646" t="str">
            <v>千里山キャンパス</v>
          </cell>
        </row>
        <row r="647">
          <cell r="A647" t="str">
            <v>21930</v>
          </cell>
          <cell r="B647" t="str">
            <v>映像文化史ｂ</v>
          </cell>
          <cell r="C647" t="str">
            <v>〇</v>
          </cell>
          <cell r="D647" t="str">
            <v>火3／Tue.3</v>
          </cell>
          <cell r="E647" t="str">
            <v>堀 潤之</v>
          </cell>
          <cell r="F647">
            <v>2</v>
          </cell>
          <cell r="G647" t="str">
            <v>文学部</v>
          </cell>
          <cell r="H647" t="str">
            <v>千里山キャンパス</v>
          </cell>
        </row>
        <row r="648">
          <cell r="A648" t="str">
            <v>21932</v>
          </cell>
          <cell r="B648" t="str">
            <v>映像文化論専門研究１ｂ</v>
          </cell>
          <cell r="C648" t="str">
            <v>〇</v>
          </cell>
          <cell r="D648" t="str">
            <v>火5／Tue.5</v>
          </cell>
          <cell r="E648" t="str">
            <v>森下 豊美</v>
          </cell>
          <cell r="F648">
            <v>2</v>
          </cell>
          <cell r="G648" t="str">
            <v>文学部</v>
          </cell>
          <cell r="H648" t="str">
            <v>千里山キャンパス</v>
          </cell>
        </row>
        <row r="649">
          <cell r="A649" t="str">
            <v>21934</v>
          </cell>
          <cell r="B649" t="str">
            <v>映像メディア制作論ｂ</v>
          </cell>
          <cell r="C649" t="str">
            <v>△</v>
          </cell>
          <cell r="D649" t="str">
            <v>木5／Thu.5</v>
          </cell>
          <cell r="E649" t="str">
            <v>東陰地 正喜</v>
          </cell>
          <cell r="F649">
            <v>2</v>
          </cell>
          <cell r="G649" t="str">
            <v>文学部</v>
          </cell>
          <cell r="H649" t="str">
            <v>千里山キャンパス</v>
          </cell>
        </row>
        <row r="650">
          <cell r="A650" t="str">
            <v>21936</v>
          </cell>
          <cell r="B650" t="str">
            <v>映像文化論専門研究２ｂ</v>
          </cell>
          <cell r="C650" t="str">
            <v>〇</v>
          </cell>
          <cell r="D650" t="str">
            <v>木2／Thu.2</v>
          </cell>
          <cell r="E650" t="str">
            <v>門林 岳史</v>
          </cell>
          <cell r="F650">
            <v>2</v>
          </cell>
          <cell r="G650" t="str">
            <v>文学部</v>
          </cell>
          <cell r="H650" t="str">
            <v>千里山キャンパス</v>
          </cell>
        </row>
        <row r="651">
          <cell r="A651" t="str">
            <v>21938</v>
          </cell>
          <cell r="B651" t="str">
            <v>映像文化論特殊講義ｂ</v>
          </cell>
          <cell r="C651" t="str">
            <v>〇</v>
          </cell>
          <cell r="D651" t="str">
            <v>金3／Fri.3</v>
          </cell>
          <cell r="E651" t="str">
            <v>秋吉 康晴</v>
          </cell>
          <cell r="F651">
            <v>2</v>
          </cell>
          <cell r="G651" t="str">
            <v>文学部</v>
          </cell>
          <cell r="H651" t="str">
            <v>千里山キャンパス</v>
          </cell>
        </row>
        <row r="652">
          <cell r="A652" t="str">
            <v>21940</v>
          </cell>
          <cell r="B652" t="str">
            <v>文化共生学基礎研究ｂ</v>
          </cell>
          <cell r="C652" t="str">
            <v>〇</v>
          </cell>
          <cell r="D652" t="str">
            <v>金2／Fri.2</v>
          </cell>
          <cell r="E652" t="str">
            <v>青木 敬</v>
          </cell>
          <cell r="F652">
            <v>2</v>
          </cell>
          <cell r="G652" t="str">
            <v>文学部</v>
          </cell>
          <cell r="H652" t="str">
            <v>千里山キャンパス</v>
          </cell>
        </row>
        <row r="653">
          <cell r="A653" t="str">
            <v>21943</v>
          </cell>
          <cell r="B653" t="str">
            <v>異文化接触論ｂ</v>
          </cell>
          <cell r="C653" t="str">
            <v>〇</v>
          </cell>
          <cell r="D653" t="str">
            <v>金3／Fri.3</v>
          </cell>
          <cell r="E653" t="str">
            <v>柏木 治</v>
          </cell>
          <cell r="F653">
            <v>2</v>
          </cell>
          <cell r="G653" t="str">
            <v>文学部</v>
          </cell>
          <cell r="H653" t="str">
            <v>千里山キャンパス</v>
          </cell>
        </row>
        <row r="654">
          <cell r="A654" t="str">
            <v>21944</v>
          </cell>
          <cell r="B654" t="str">
            <v>異文化接触論ｂ</v>
          </cell>
          <cell r="C654" t="str">
            <v>〇</v>
          </cell>
          <cell r="D654" t="str">
            <v>水3／Wed.3</v>
          </cell>
          <cell r="E654" t="str">
            <v>舩津 景子</v>
          </cell>
          <cell r="F654">
            <v>2</v>
          </cell>
          <cell r="G654" t="str">
            <v>文学部</v>
          </cell>
          <cell r="H654" t="str">
            <v>千里山キャンパス</v>
          </cell>
        </row>
        <row r="655">
          <cell r="A655" t="str">
            <v>21947</v>
          </cell>
          <cell r="B655" t="str">
            <v>風俗文化史ｂ</v>
          </cell>
          <cell r="C655" t="str">
            <v>〇</v>
          </cell>
          <cell r="D655" t="str">
            <v>火3／Tue.3</v>
          </cell>
          <cell r="E655" t="str">
            <v>井 裕一</v>
          </cell>
          <cell r="F655">
            <v>2</v>
          </cell>
          <cell r="G655" t="str">
            <v>文学部</v>
          </cell>
          <cell r="H655" t="str">
            <v>千里山キャンパス</v>
          </cell>
        </row>
        <row r="656">
          <cell r="A656" t="str">
            <v>21948</v>
          </cell>
          <cell r="B656" t="str">
            <v>風俗文化史ｂ</v>
          </cell>
          <cell r="C656" t="str">
            <v>〇</v>
          </cell>
          <cell r="D656" t="str">
            <v>水2／Wed.2</v>
          </cell>
          <cell r="E656" t="str">
            <v>吉田 耕太郎</v>
          </cell>
          <cell r="F656">
            <v>2</v>
          </cell>
          <cell r="G656" t="str">
            <v>文学部</v>
          </cell>
          <cell r="H656" t="str">
            <v>千里山キャンパス</v>
          </cell>
        </row>
        <row r="657">
          <cell r="A657" t="str">
            <v>21950</v>
          </cell>
          <cell r="B657" t="str">
            <v>文化共生学専門研究ｂ</v>
          </cell>
          <cell r="C657" t="str">
            <v>〇</v>
          </cell>
          <cell r="D657" t="str">
            <v>金4／Fri.4</v>
          </cell>
          <cell r="E657" t="str">
            <v>柏木 治</v>
          </cell>
          <cell r="F657">
            <v>2</v>
          </cell>
          <cell r="G657" t="str">
            <v>文学部</v>
          </cell>
          <cell r="H657" t="str">
            <v>千里山キャンパス</v>
          </cell>
        </row>
        <row r="658">
          <cell r="A658" t="str">
            <v>21952</v>
          </cell>
          <cell r="B658" t="str">
            <v>ジェンダー文化論ｂ</v>
          </cell>
          <cell r="C658" t="str">
            <v>〇</v>
          </cell>
          <cell r="D658" t="str">
            <v>水2／Wed.2</v>
          </cell>
          <cell r="E658" t="str">
            <v>舩津 景子</v>
          </cell>
          <cell r="F658">
            <v>2</v>
          </cell>
          <cell r="G658" t="str">
            <v>文学部</v>
          </cell>
          <cell r="H658" t="str">
            <v>千里山キャンパス</v>
          </cell>
        </row>
        <row r="659">
          <cell r="A659" t="str">
            <v>21954</v>
          </cell>
          <cell r="B659" t="str">
            <v>文化共生学特殊講義ｂ</v>
          </cell>
          <cell r="C659" t="str">
            <v>〇</v>
          </cell>
          <cell r="D659" t="str">
            <v>火4／Tue.4</v>
          </cell>
          <cell r="E659" t="str">
            <v>矢野原 佑史</v>
          </cell>
          <cell r="F659">
            <v>2</v>
          </cell>
          <cell r="G659" t="str">
            <v>文学部</v>
          </cell>
          <cell r="H659" t="str">
            <v>千里山キャンパス</v>
          </cell>
        </row>
        <row r="660">
          <cell r="A660" t="str">
            <v>21956</v>
          </cell>
          <cell r="B660" t="str">
            <v>実践中国語（上級）</v>
          </cell>
          <cell r="C660" t="str">
            <v>〇</v>
          </cell>
          <cell r="D660" t="str">
            <v>水2／Wed.2</v>
          </cell>
          <cell r="E660" t="str">
            <v>小森 己智子</v>
          </cell>
          <cell r="F660">
            <v>1</v>
          </cell>
          <cell r="G660" t="str">
            <v>文学部</v>
          </cell>
          <cell r="H660" t="str">
            <v>千里山キャンパス</v>
          </cell>
        </row>
        <row r="661">
          <cell r="A661" t="str">
            <v>21958</v>
          </cell>
          <cell r="B661" t="str">
            <v>中国語会話ｂ</v>
          </cell>
          <cell r="C661" t="str">
            <v>〇</v>
          </cell>
          <cell r="D661" t="str">
            <v>月3／Mon.3</v>
          </cell>
          <cell r="E661" t="str">
            <v>薄 培林</v>
          </cell>
          <cell r="F661">
            <v>1</v>
          </cell>
          <cell r="G661" t="str">
            <v>文学部</v>
          </cell>
          <cell r="H661" t="str">
            <v>千里山キャンパス</v>
          </cell>
        </row>
        <row r="662">
          <cell r="A662" t="str">
            <v>21961</v>
          </cell>
          <cell r="B662" t="str">
            <v>アジアの伝統文化と現代２</v>
          </cell>
          <cell r="C662" t="str">
            <v>〇</v>
          </cell>
          <cell r="D662" t="str">
            <v>月4／Mon.4</v>
          </cell>
          <cell r="E662" t="str">
            <v>吉川/日並/豊田/髙橋</v>
          </cell>
          <cell r="F662">
            <v>2</v>
          </cell>
          <cell r="G662" t="str">
            <v>文学部</v>
          </cell>
          <cell r="H662" t="str">
            <v>千里山キャンパス</v>
          </cell>
        </row>
        <row r="663">
          <cell r="A663" t="str">
            <v>21962</v>
          </cell>
          <cell r="B663" t="str">
            <v>アジアの伝統文化と現代２</v>
          </cell>
          <cell r="C663" t="str">
            <v>〇</v>
          </cell>
          <cell r="D663" t="str">
            <v>月4／Mon.4</v>
          </cell>
          <cell r="E663" t="str">
            <v>吾妻/金子/岩本/西川/竹村</v>
          </cell>
          <cell r="F663">
            <v>2</v>
          </cell>
          <cell r="G663" t="str">
            <v>文学部</v>
          </cell>
          <cell r="H663" t="str">
            <v>千里山キャンパス</v>
          </cell>
        </row>
        <row r="664">
          <cell r="A664" t="str">
            <v>21964</v>
          </cell>
          <cell r="B664" t="str">
            <v>韓国現代文化論２</v>
          </cell>
          <cell r="C664" t="str">
            <v>〇</v>
          </cell>
          <cell r="D664" t="str">
            <v>木4／Thu.4</v>
          </cell>
          <cell r="E664" t="str">
            <v>蔡 済英</v>
          </cell>
          <cell r="F664">
            <v>2</v>
          </cell>
          <cell r="G664" t="str">
            <v>文学部</v>
          </cell>
          <cell r="H664" t="str">
            <v>千里山キャンパス</v>
          </cell>
        </row>
        <row r="665">
          <cell r="A665" t="str">
            <v>21966</v>
          </cell>
          <cell r="B665" t="str">
            <v>沖縄・琉球文化論２</v>
          </cell>
          <cell r="C665" t="str">
            <v>〇</v>
          </cell>
          <cell r="D665" t="str">
            <v>木5／Thu.5</v>
          </cell>
          <cell r="E665" t="str">
            <v>木谷 彰宏</v>
          </cell>
          <cell r="F665">
            <v>2</v>
          </cell>
          <cell r="G665" t="str">
            <v>文学部</v>
          </cell>
          <cell r="H665" t="str">
            <v>千里山キャンパス</v>
          </cell>
        </row>
        <row r="666">
          <cell r="A666" t="str">
            <v>21968</v>
          </cell>
          <cell r="B666" t="str">
            <v>中国思想文化論２</v>
          </cell>
          <cell r="C666" t="str">
            <v>〇</v>
          </cell>
          <cell r="D666" t="str">
            <v>金5／Fri.5</v>
          </cell>
          <cell r="E666" t="str">
            <v>椛島 雅弘</v>
          </cell>
          <cell r="F666">
            <v>2</v>
          </cell>
          <cell r="G666" t="str">
            <v>文学部</v>
          </cell>
          <cell r="H666" t="str">
            <v>千里山キャンパス</v>
          </cell>
        </row>
        <row r="667">
          <cell r="A667" t="str">
            <v>21970</v>
          </cell>
          <cell r="B667" t="str">
            <v>東南アジア文化論２</v>
          </cell>
          <cell r="C667" t="str">
            <v>〇</v>
          </cell>
          <cell r="D667" t="str">
            <v>講義（オンデマンド配信型）</v>
          </cell>
          <cell r="E667" t="str">
            <v>吉川 和希</v>
          </cell>
          <cell r="F667">
            <v>2</v>
          </cell>
          <cell r="G667" t="str">
            <v>文学部</v>
          </cell>
        </row>
        <row r="668">
          <cell r="A668" t="str">
            <v>21972</v>
          </cell>
          <cell r="B668" t="str">
            <v>南アジア・内陸アジア論２</v>
          </cell>
          <cell r="C668" t="str">
            <v>〇</v>
          </cell>
          <cell r="D668" t="str">
            <v>木3／Thu.3</v>
          </cell>
          <cell r="E668" t="str">
            <v>伊東 さなえ</v>
          </cell>
          <cell r="F668">
            <v>2</v>
          </cell>
          <cell r="G668" t="str">
            <v>文学部</v>
          </cell>
          <cell r="H668" t="str">
            <v>千里山キャンパス</v>
          </cell>
        </row>
        <row r="669">
          <cell r="A669" t="str">
            <v>21974</v>
          </cell>
          <cell r="B669" t="str">
            <v>漢字・漢文論２</v>
          </cell>
          <cell r="C669" t="str">
            <v>〇</v>
          </cell>
          <cell r="D669" t="str">
            <v>金3／Fri.3</v>
          </cell>
          <cell r="E669" t="str">
            <v>椛島 雅弘</v>
          </cell>
          <cell r="F669">
            <v>2</v>
          </cell>
          <cell r="G669" t="str">
            <v>文学部</v>
          </cell>
          <cell r="H669" t="str">
            <v>千里山キャンパス</v>
          </cell>
        </row>
        <row r="670">
          <cell r="A670" t="str">
            <v>21976</v>
          </cell>
          <cell r="B670" t="str">
            <v>アジアの現代カルチャー２</v>
          </cell>
          <cell r="C670" t="str">
            <v>〇</v>
          </cell>
          <cell r="D670" t="str">
            <v>木2／Thu.2</v>
          </cell>
          <cell r="E670" t="str">
            <v>川畑 和成</v>
          </cell>
          <cell r="F670">
            <v>2</v>
          </cell>
          <cell r="G670" t="str">
            <v>文学部</v>
          </cell>
          <cell r="H670" t="str">
            <v>千里山キャンパス</v>
          </cell>
        </row>
        <row r="671">
          <cell r="A671" t="str">
            <v>21977</v>
          </cell>
          <cell r="B671" t="str">
            <v>中国文学概論</v>
          </cell>
          <cell r="C671" t="str">
            <v>〇</v>
          </cell>
          <cell r="D671" t="str">
            <v>金2／Fri.2</v>
          </cell>
          <cell r="E671" t="str">
            <v>長谷部 剛</v>
          </cell>
          <cell r="F671">
            <v>2</v>
          </cell>
          <cell r="G671" t="str">
            <v>文学部</v>
          </cell>
          <cell r="H671" t="str">
            <v>千里山キャンパス</v>
          </cell>
        </row>
        <row r="672">
          <cell r="A672" t="str">
            <v>21979</v>
          </cell>
          <cell r="B672" t="str">
            <v>現代中国論</v>
          </cell>
          <cell r="C672" t="str">
            <v>〇</v>
          </cell>
          <cell r="D672" t="str">
            <v>月1／Mon.1</v>
          </cell>
          <cell r="E672" t="str">
            <v>小林 正典</v>
          </cell>
          <cell r="F672">
            <v>2</v>
          </cell>
          <cell r="G672" t="str">
            <v>文学部</v>
          </cell>
          <cell r="H672" t="str">
            <v>千里山キャンパス</v>
          </cell>
        </row>
        <row r="673">
          <cell r="A673" t="str">
            <v>21980</v>
          </cell>
          <cell r="B673" t="str">
            <v>日中関係論</v>
          </cell>
          <cell r="C673" t="str">
            <v>〇</v>
          </cell>
          <cell r="D673" t="str">
            <v>火3／Tue.3</v>
          </cell>
          <cell r="E673" t="str">
            <v>緒形 康</v>
          </cell>
          <cell r="F673">
            <v>2</v>
          </cell>
          <cell r="G673" t="str">
            <v>文学部</v>
          </cell>
          <cell r="H673" t="str">
            <v>千里山キャンパス</v>
          </cell>
        </row>
        <row r="674">
          <cell r="A674" t="str">
            <v>21981</v>
          </cell>
          <cell r="B674" t="str">
            <v>日中対照言語論</v>
          </cell>
          <cell r="C674" t="str">
            <v>〇</v>
          </cell>
          <cell r="D674" t="str">
            <v>月4／Mon.4</v>
          </cell>
          <cell r="E674" t="str">
            <v>孫 樹喬</v>
          </cell>
          <cell r="F674">
            <v>2</v>
          </cell>
          <cell r="G674" t="str">
            <v>文学部</v>
          </cell>
          <cell r="H674" t="str">
            <v>千里山キャンパス</v>
          </cell>
        </row>
        <row r="675">
          <cell r="A675" t="str">
            <v>21985</v>
          </cell>
          <cell r="B675" t="str">
            <v>中国古典文講読ｂ</v>
          </cell>
          <cell r="C675" t="str">
            <v>〇</v>
          </cell>
          <cell r="D675" t="str">
            <v>月5／Mon.5</v>
          </cell>
          <cell r="E675" t="str">
            <v>西川 芳樹</v>
          </cell>
          <cell r="F675">
            <v>1</v>
          </cell>
          <cell r="G675" t="str">
            <v>文学部</v>
          </cell>
          <cell r="H675" t="str">
            <v>千里山キャンパス</v>
          </cell>
        </row>
        <row r="676">
          <cell r="A676" t="str">
            <v>21986</v>
          </cell>
          <cell r="B676" t="str">
            <v>中国古典文講読ｂ</v>
          </cell>
          <cell r="C676" t="str">
            <v>〇</v>
          </cell>
          <cell r="D676" t="str">
            <v>水3／Wed.3</v>
          </cell>
          <cell r="E676" t="str">
            <v>和泉 ひとみ</v>
          </cell>
          <cell r="F676">
            <v>1</v>
          </cell>
          <cell r="G676" t="str">
            <v>文学部</v>
          </cell>
          <cell r="H676" t="str">
            <v>千里山キャンパス</v>
          </cell>
        </row>
        <row r="677">
          <cell r="A677" t="str">
            <v>21987</v>
          </cell>
          <cell r="B677" t="str">
            <v>中国古典文講読ｂ</v>
          </cell>
          <cell r="C677" t="str">
            <v>〇</v>
          </cell>
          <cell r="D677" t="str">
            <v>金3／Fri.3</v>
          </cell>
          <cell r="E677" t="str">
            <v>小山 瞳</v>
          </cell>
          <cell r="F677">
            <v>1</v>
          </cell>
          <cell r="G677" t="str">
            <v>文学部</v>
          </cell>
          <cell r="H677" t="str">
            <v>千里山キャンパス</v>
          </cell>
        </row>
        <row r="678">
          <cell r="A678" t="str">
            <v>21993</v>
          </cell>
          <cell r="B678" t="str">
            <v>スペイン文化論ｂ</v>
          </cell>
          <cell r="C678" t="str">
            <v>〇</v>
          </cell>
          <cell r="D678" t="str">
            <v>金2／Fri.2</v>
          </cell>
          <cell r="E678" t="str">
            <v>塩田 紗矢佳</v>
          </cell>
          <cell r="F678">
            <v>2</v>
          </cell>
          <cell r="G678" t="str">
            <v>文学部</v>
          </cell>
          <cell r="H678" t="str">
            <v>千里山キャンパス</v>
          </cell>
        </row>
        <row r="679">
          <cell r="A679" t="str">
            <v>21995</v>
          </cell>
          <cell r="B679" t="str">
            <v>ロシア文化論ｂ</v>
          </cell>
          <cell r="C679" t="str">
            <v>〇</v>
          </cell>
          <cell r="D679" t="str">
            <v>月4／Mon.4</v>
          </cell>
          <cell r="E679" t="str">
            <v>近藤 昌夫</v>
          </cell>
          <cell r="F679">
            <v>2</v>
          </cell>
          <cell r="G679" t="str">
            <v>文学部</v>
          </cell>
          <cell r="H679" t="str">
            <v>千里山キャンパス</v>
          </cell>
        </row>
        <row r="680">
          <cell r="A680" t="str">
            <v>21997</v>
          </cell>
          <cell r="B680" t="str">
            <v>社会学概論２</v>
          </cell>
          <cell r="C680" t="str">
            <v>〇</v>
          </cell>
          <cell r="D680" t="str">
            <v>木4／Thu.4</v>
          </cell>
          <cell r="E680" t="str">
            <v>木村 至聖</v>
          </cell>
          <cell r="F680">
            <v>2</v>
          </cell>
          <cell r="G680" t="str">
            <v>文学部</v>
          </cell>
          <cell r="H680" t="str">
            <v>千里山キャンパス</v>
          </cell>
        </row>
        <row r="681">
          <cell r="A681" t="str">
            <v>21999</v>
          </cell>
          <cell r="B681" t="str">
            <v>書道（一）</v>
          </cell>
          <cell r="C681" t="str">
            <v>△</v>
          </cell>
          <cell r="D681" t="str">
            <v>木4／Thu.4</v>
          </cell>
          <cell r="E681" t="str">
            <v>松本 美惠</v>
          </cell>
          <cell r="F681">
            <v>2</v>
          </cell>
          <cell r="G681" t="str">
            <v>文学部</v>
          </cell>
          <cell r="H681" t="str">
            <v>千里山キャンパス</v>
          </cell>
        </row>
        <row r="682">
          <cell r="A682" t="str">
            <v>22000</v>
          </cell>
          <cell r="B682" t="str">
            <v>書道（一）</v>
          </cell>
          <cell r="C682" t="str">
            <v>△</v>
          </cell>
          <cell r="D682" t="str">
            <v>木5／Thu.5</v>
          </cell>
          <cell r="E682" t="str">
            <v>松本 美惠</v>
          </cell>
          <cell r="F682">
            <v>2</v>
          </cell>
          <cell r="G682" t="str">
            <v>文学部</v>
          </cell>
          <cell r="H682" t="str">
            <v>千里山キャンパス</v>
          </cell>
        </row>
        <row r="683">
          <cell r="A683" t="str">
            <v>22007</v>
          </cell>
          <cell r="B683" t="str">
            <v>東洋史概説ｂ</v>
          </cell>
          <cell r="C683" t="str">
            <v>〇</v>
          </cell>
          <cell r="D683" t="str">
            <v>金4／Fri.4</v>
          </cell>
          <cell r="E683" t="str">
            <v>鵜飼 昌男</v>
          </cell>
          <cell r="F683">
            <v>2</v>
          </cell>
          <cell r="G683" t="str">
            <v>文学部</v>
          </cell>
          <cell r="H683" t="str">
            <v>千里山キャンパス</v>
          </cell>
        </row>
        <row r="684">
          <cell r="A684" t="str">
            <v>22009</v>
          </cell>
          <cell r="B684" t="str">
            <v>西洋史概説ｂ</v>
          </cell>
          <cell r="C684" t="str">
            <v>〇</v>
          </cell>
          <cell r="D684" t="str">
            <v>火1／Tue.1</v>
          </cell>
          <cell r="E684" t="str">
            <v>佐藤 專次</v>
          </cell>
          <cell r="F684">
            <v>2</v>
          </cell>
          <cell r="G684" t="str">
            <v>文学部</v>
          </cell>
          <cell r="H684" t="str">
            <v>千里山キャンパス</v>
          </cell>
        </row>
        <row r="685">
          <cell r="A685" t="str">
            <v>22017</v>
          </cell>
          <cell r="B685" t="str">
            <v>地誌学ｂ</v>
          </cell>
          <cell r="C685" t="str">
            <v>〇</v>
          </cell>
          <cell r="D685" t="str">
            <v>火2／Tue.2</v>
          </cell>
          <cell r="E685" t="str">
            <v>祖田 亮次</v>
          </cell>
          <cell r="F685">
            <v>2</v>
          </cell>
          <cell r="G685" t="str">
            <v>文学部</v>
          </cell>
          <cell r="H685" t="str">
            <v>千里山キャンパス</v>
          </cell>
        </row>
        <row r="686">
          <cell r="A686" t="str">
            <v>22019</v>
          </cell>
          <cell r="B686" t="str">
            <v>文化人類学ｂ</v>
          </cell>
          <cell r="C686" t="str">
            <v>〇</v>
          </cell>
          <cell r="D686" t="str">
            <v>木1／Thu.1</v>
          </cell>
          <cell r="E686" t="str">
            <v>渡辺 和之</v>
          </cell>
          <cell r="F686">
            <v>2</v>
          </cell>
          <cell r="G686" t="str">
            <v>文学部</v>
          </cell>
          <cell r="H686" t="str">
            <v>千里山キャンパス</v>
          </cell>
        </row>
        <row r="687">
          <cell r="A687" t="str">
            <v>22029</v>
          </cell>
          <cell r="B687" t="str">
            <v>図書館制度・経営論</v>
          </cell>
          <cell r="C687" t="str">
            <v>〇</v>
          </cell>
          <cell r="D687" t="str">
            <v>月5／Mon.5</v>
          </cell>
          <cell r="E687" t="str">
            <v>江口 寛</v>
          </cell>
          <cell r="F687">
            <v>2</v>
          </cell>
          <cell r="G687" t="str">
            <v>文学部</v>
          </cell>
          <cell r="H687" t="str">
            <v>千里山キャンパス</v>
          </cell>
        </row>
        <row r="688">
          <cell r="A688" t="str">
            <v>22030</v>
          </cell>
          <cell r="B688" t="str">
            <v>図書館情報技術論</v>
          </cell>
          <cell r="C688" t="str">
            <v>△</v>
          </cell>
          <cell r="D688" t="str">
            <v>火1／Tue.1</v>
          </cell>
          <cell r="E688" t="str">
            <v>村上 泰子</v>
          </cell>
          <cell r="F688">
            <v>2</v>
          </cell>
          <cell r="G688" t="str">
            <v>文学部</v>
          </cell>
          <cell r="H688" t="str">
            <v>千里山キャンパス</v>
          </cell>
        </row>
        <row r="689">
          <cell r="A689" t="str">
            <v>22033</v>
          </cell>
          <cell r="B689" t="str">
            <v>児童サービス論</v>
          </cell>
          <cell r="C689" t="str">
            <v>〇</v>
          </cell>
          <cell r="D689" t="str">
            <v>金4／Fri.4</v>
          </cell>
          <cell r="E689" t="str">
            <v>宮田 英二</v>
          </cell>
          <cell r="F689">
            <v>2</v>
          </cell>
          <cell r="G689" t="str">
            <v>文学部</v>
          </cell>
          <cell r="H689" t="str">
            <v>千里山キャンパス</v>
          </cell>
        </row>
        <row r="690">
          <cell r="A690" t="str">
            <v>22055</v>
          </cell>
          <cell r="B690" t="str">
            <v>博物館経営論</v>
          </cell>
          <cell r="C690" t="str">
            <v>〇</v>
          </cell>
          <cell r="D690" t="str">
            <v>金3／Fri.3</v>
          </cell>
          <cell r="E690" t="str">
            <v>明尾 圭造</v>
          </cell>
          <cell r="F690">
            <v>2</v>
          </cell>
          <cell r="G690" t="str">
            <v>文学部</v>
          </cell>
          <cell r="H690" t="str">
            <v>千里山キャンパス</v>
          </cell>
        </row>
        <row r="691">
          <cell r="A691" t="str">
            <v>22056</v>
          </cell>
          <cell r="B691" t="str">
            <v>博物館資料論</v>
          </cell>
          <cell r="C691" t="str">
            <v>〇</v>
          </cell>
          <cell r="D691" t="str">
            <v>金2／Fri.2</v>
          </cell>
          <cell r="E691" t="str">
            <v>井上 主税</v>
          </cell>
          <cell r="F691">
            <v>2</v>
          </cell>
          <cell r="G691" t="str">
            <v>文学部</v>
          </cell>
          <cell r="H691" t="str">
            <v>千里山キャンパス</v>
          </cell>
        </row>
        <row r="692">
          <cell r="A692" t="str">
            <v>22057</v>
          </cell>
          <cell r="B692" t="str">
            <v>博物館資料保存論</v>
          </cell>
          <cell r="C692" t="str">
            <v>〇</v>
          </cell>
          <cell r="D692" t="str">
            <v>土3／Sat.3</v>
          </cell>
          <cell r="E692" t="str">
            <v>伊藤/尼子/山口</v>
          </cell>
          <cell r="F692">
            <v>2</v>
          </cell>
          <cell r="G692" t="str">
            <v>文学部</v>
          </cell>
          <cell r="H692" t="str">
            <v>千里山キャンパス</v>
          </cell>
        </row>
        <row r="693">
          <cell r="A693" t="str">
            <v>22060</v>
          </cell>
          <cell r="B693" t="str">
            <v>博物館情報・メディア論</v>
          </cell>
          <cell r="C693" t="str">
            <v>〇</v>
          </cell>
          <cell r="D693" t="str">
            <v>土1／Sat.1</v>
          </cell>
          <cell r="E693" t="str">
            <v>白神 典之</v>
          </cell>
          <cell r="F693">
            <v>2</v>
          </cell>
          <cell r="G693" t="str">
            <v>文学部</v>
          </cell>
          <cell r="H693" t="str">
            <v>千里山キャンパス</v>
          </cell>
        </row>
        <row r="694">
          <cell r="A694" t="str">
            <v>22064</v>
          </cell>
          <cell r="B694" t="str">
            <v>考古学概説ｂ</v>
          </cell>
          <cell r="C694" t="str">
            <v>〇</v>
          </cell>
          <cell r="D694" t="str">
            <v>土1／Sat.1</v>
          </cell>
          <cell r="E694" t="str">
            <v>海邉 博史</v>
          </cell>
          <cell r="F694">
            <v>2</v>
          </cell>
          <cell r="G694" t="str">
            <v>文学部</v>
          </cell>
          <cell r="H694" t="str">
            <v>千里山キャンパス</v>
          </cell>
        </row>
        <row r="695">
          <cell r="A695" t="str">
            <v>22068</v>
          </cell>
          <cell r="B695" t="str">
            <v>生涯学習概論（二）</v>
          </cell>
          <cell r="C695" t="str">
            <v>〇</v>
          </cell>
          <cell r="D695" t="str">
            <v>火3／Tue.3</v>
          </cell>
          <cell r="E695" t="str">
            <v>出相 泰裕</v>
          </cell>
          <cell r="F695">
            <v>2</v>
          </cell>
          <cell r="G695" t="str">
            <v>文学部</v>
          </cell>
          <cell r="H695" t="str">
            <v>千里山キャンパス</v>
          </cell>
        </row>
        <row r="696">
          <cell r="A696" t="str">
            <v>22077</v>
          </cell>
          <cell r="B696" t="str">
            <v>社会教育課題研究（二）</v>
          </cell>
          <cell r="C696" t="str">
            <v>〇</v>
          </cell>
          <cell r="D696" t="str">
            <v>金2／Fri.2</v>
          </cell>
          <cell r="E696" t="str">
            <v>森岡 伸枝</v>
          </cell>
          <cell r="F696">
            <v>2</v>
          </cell>
          <cell r="G696" t="str">
            <v>文学部</v>
          </cell>
          <cell r="H696" t="str">
            <v>千里山キャンパス</v>
          </cell>
        </row>
        <row r="697">
          <cell r="A697" t="str">
            <v>22122</v>
          </cell>
          <cell r="B697" t="str">
            <v>日英語意味論２</v>
          </cell>
          <cell r="C697" t="str">
            <v>〇</v>
          </cell>
          <cell r="D697" t="str">
            <v>水1／Wed.1</v>
          </cell>
          <cell r="E697" t="str">
            <v>鍋島 弘治朗</v>
          </cell>
          <cell r="F697">
            <v>2</v>
          </cell>
          <cell r="G697" t="str">
            <v>文学部</v>
          </cell>
          <cell r="H697" t="str">
            <v>千里山キャンパス</v>
          </cell>
        </row>
        <row r="698">
          <cell r="A698" t="str">
            <v>22124</v>
          </cell>
          <cell r="B698" t="str">
            <v>英語音声学概論２</v>
          </cell>
          <cell r="C698" t="str">
            <v>〇</v>
          </cell>
          <cell r="D698" t="str">
            <v>木3／Thu.3</v>
          </cell>
          <cell r="E698" t="str">
            <v>鍋島 弘治朗</v>
          </cell>
          <cell r="F698">
            <v>2</v>
          </cell>
          <cell r="G698" t="str">
            <v>文学部</v>
          </cell>
          <cell r="H698" t="str">
            <v>千里山キャンパス</v>
          </cell>
        </row>
        <row r="699">
          <cell r="A699" t="str">
            <v>25178</v>
          </cell>
          <cell r="B699" t="str">
            <v>日本文学を学ぶ</v>
          </cell>
          <cell r="C699" t="str">
            <v>〇</v>
          </cell>
          <cell r="D699" t="str">
            <v>月4／Mon.4</v>
          </cell>
          <cell r="E699" t="str">
            <v>浦 和男</v>
          </cell>
          <cell r="F699">
            <v>2</v>
          </cell>
          <cell r="G699" t="str">
            <v>共通教養科目</v>
          </cell>
          <cell r="H699" t="str">
            <v>堺キャンパス</v>
          </cell>
        </row>
        <row r="700">
          <cell r="A700" t="str">
            <v>25179</v>
          </cell>
          <cell r="B700" t="str">
            <v>日本の文化と人間を考える</v>
          </cell>
          <cell r="C700" t="str">
            <v>〇</v>
          </cell>
          <cell r="D700" t="str">
            <v>火2／Tue.2</v>
          </cell>
          <cell r="E700" t="str">
            <v>山口 哲史</v>
          </cell>
          <cell r="F700">
            <v>2</v>
          </cell>
          <cell r="G700" t="str">
            <v>共通教養科目</v>
          </cell>
          <cell r="H700" t="str">
            <v>堺キャンパス</v>
          </cell>
        </row>
        <row r="701">
          <cell r="A701" t="str">
            <v>25198</v>
          </cell>
          <cell r="B701" t="str">
            <v>法学を学ぶ</v>
          </cell>
          <cell r="C701" t="str">
            <v>〇</v>
          </cell>
          <cell r="D701" t="str">
            <v>火2／Tue.2</v>
          </cell>
          <cell r="E701" t="str">
            <v>大 泰寿</v>
          </cell>
          <cell r="F701">
            <v>2</v>
          </cell>
          <cell r="G701" t="str">
            <v>共通教養科目</v>
          </cell>
          <cell r="H701" t="str">
            <v>堺キャンパス</v>
          </cell>
        </row>
        <row r="702">
          <cell r="A702" t="str">
            <v>25199</v>
          </cell>
          <cell r="B702" t="str">
            <v>政治学のすすめ</v>
          </cell>
          <cell r="C702" t="str">
            <v>〇</v>
          </cell>
          <cell r="D702" t="str">
            <v>月4／Mon.4</v>
          </cell>
          <cell r="E702" t="str">
            <v>村田 陽</v>
          </cell>
          <cell r="F702">
            <v>2</v>
          </cell>
          <cell r="G702" t="str">
            <v>共通教養科目</v>
          </cell>
          <cell r="H702" t="str">
            <v>堺キャンパス</v>
          </cell>
        </row>
        <row r="703">
          <cell r="A703" t="str">
            <v>25201</v>
          </cell>
          <cell r="B703" t="str">
            <v>基礎からのマクロ経済学</v>
          </cell>
          <cell r="C703" t="str">
            <v>〇</v>
          </cell>
          <cell r="D703" t="str">
            <v>火4／Tue.4</v>
          </cell>
          <cell r="E703" t="str">
            <v>小林 かおり</v>
          </cell>
          <cell r="F703">
            <v>2</v>
          </cell>
          <cell r="G703" t="str">
            <v>共通教養科目</v>
          </cell>
          <cell r="H703" t="str">
            <v>堺キャンパス</v>
          </cell>
        </row>
        <row r="704">
          <cell r="A704" t="str">
            <v>25202</v>
          </cell>
          <cell r="B704" t="str">
            <v>社会学入門</v>
          </cell>
          <cell r="C704" t="str">
            <v>〇</v>
          </cell>
          <cell r="D704" t="str">
            <v>水3／Wed.3</v>
          </cell>
          <cell r="E704" t="str">
            <v>池田 裕</v>
          </cell>
          <cell r="F704">
            <v>2</v>
          </cell>
          <cell r="G704" t="str">
            <v>共通教養科目</v>
          </cell>
          <cell r="H704" t="str">
            <v>堺キャンパス</v>
          </cell>
        </row>
        <row r="705">
          <cell r="A705" t="str">
            <v>25206</v>
          </cell>
          <cell r="B705" t="str">
            <v>基礎からの情報処理</v>
          </cell>
          <cell r="C705" t="str">
            <v>〇</v>
          </cell>
          <cell r="D705" t="str">
            <v>金2／Fri.2</v>
          </cell>
          <cell r="E705" t="str">
            <v>米谷 仁志</v>
          </cell>
          <cell r="F705">
            <v>2</v>
          </cell>
          <cell r="G705" t="str">
            <v>共通教養科目</v>
          </cell>
          <cell r="H705" t="str">
            <v>堺キャンパス</v>
          </cell>
        </row>
        <row r="706">
          <cell r="A706" t="str">
            <v>25212</v>
          </cell>
          <cell r="B706" t="str">
            <v>数学を学ぶ（基礎数学２）</v>
          </cell>
          <cell r="C706" t="str">
            <v>△</v>
          </cell>
          <cell r="D706" t="str">
            <v>水4／Wed.4</v>
          </cell>
          <cell r="E706" t="str">
            <v>西本 明弘</v>
          </cell>
          <cell r="F706">
            <v>2</v>
          </cell>
          <cell r="G706" t="str">
            <v>共通教養科目</v>
          </cell>
          <cell r="H706" t="str">
            <v>堺キャンパス</v>
          </cell>
        </row>
        <row r="707">
          <cell r="A707" t="str">
            <v>25221</v>
          </cell>
          <cell r="B707" t="str">
            <v>スポーツと健康</v>
          </cell>
          <cell r="C707" t="str">
            <v>〇</v>
          </cell>
          <cell r="D707" t="str">
            <v>火1／Tue.1</v>
          </cell>
          <cell r="E707" t="str">
            <v>佐野 加奈絵</v>
          </cell>
          <cell r="F707">
            <v>2</v>
          </cell>
          <cell r="G707" t="str">
            <v>人間健康学部</v>
          </cell>
          <cell r="H707" t="str">
            <v>堺キャンパス</v>
          </cell>
        </row>
        <row r="708">
          <cell r="A708" t="str">
            <v>25222</v>
          </cell>
          <cell r="B708" t="str">
            <v>健康支援の社会システム</v>
          </cell>
          <cell r="C708" t="str">
            <v>〇</v>
          </cell>
          <cell r="D708" t="str">
            <v>金5／Fri.5</v>
          </cell>
          <cell r="E708" t="str">
            <v>趙 林</v>
          </cell>
          <cell r="F708">
            <v>2</v>
          </cell>
          <cell r="G708" t="str">
            <v>人間健康学部</v>
          </cell>
          <cell r="H708" t="str">
            <v>堺キャンパス</v>
          </cell>
        </row>
        <row r="709">
          <cell r="A709" t="str">
            <v>25223</v>
          </cell>
          <cell r="B709" t="str">
            <v>身体文化と健康</v>
          </cell>
          <cell r="C709" t="str">
            <v>〇</v>
          </cell>
          <cell r="D709" t="str">
            <v>水3／Wed.3</v>
          </cell>
          <cell r="E709" t="str">
            <v>村川 治彦</v>
          </cell>
          <cell r="F709">
            <v>2</v>
          </cell>
          <cell r="G709" t="str">
            <v>人間健康学部</v>
          </cell>
          <cell r="H709" t="str">
            <v>堺キャンパス</v>
          </cell>
        </row>
        <row r="710">
          <cell r="A710" t="str">
            <v>25224</v>
          </cell>
          <cell r="B710" t="str">
            <v>身体表現と健康</v>
          </cell>
          <cell r="C710" t="str">
            <v>〇</v>
          </cell>
          <cell r="D710" t="str">
            <v>月3／Mon.3</v>
          </cell>
          <cell r="E710" t="str">
            <v>白井 麻子</v>
          </cell>
          <cell r="F710">
            <v>2</v>
          </cell>
          <cell r="G710" t="str">
            <v>人間健康学部</v>
          </cell>
          <cell r="H710" t="str">
            <v>堺キャンパス</v>
          </cell>
        </row>
        <row r="711">
          <cell r="A711" t="str">
            <v>25225</v>
          </cell>
          <cell r="B711" t="str">
            <v>健康の文化史</v>
          </cell>
          <cell r="C711" t="str">
            <v>〇</v>
          </cell>
          <cell r="D711" t="str">
            <v>月5／Mon.5</v>
          </cell>
          <cell r="E711" t="str">
            <v>鈴木 康史</v>
          </cell>
          <cell r="F711">
            <v>2</v>
          </cell>
          <cell r="G711" t="str">
            <v>人間健康学部</v>
          </cell>
          <cell r="H711" t="str">
            <v>堺キャンパス</v>
          </cell>
        </row>
        <row r="712">
          <cell r="A712" t="str">
            <v>25226</v>
          </cell>
          <cell r="B712" t="str">
            <v>体育史</v>
          </cell>
          <cell r="C712" t="str">
            <v>〇</v>
          </cell>
          <cell r="D712" t="str">
            <v>木4／Thu.4</v>
          </cell>
          <cell r="E712" t="str">
            <v>林 郁子</v>
          </cell>
          <cell r="F712">
            <v>2</v>
          </cell>
          <cell r="G712" t="str">
            <v>人間健康学部</v>
          </cell>
          <cell r="H712" t="str">
            <v>堺キャンパス</v>
          </cell>
        </row>
        <row r="713">
          <cell r="A713" t="str">
            <v>25227</v>
          </cell>
          <cell r="B713" t="str">
            <v>こころと健康</v>
          </cell>
          <cell r="C713" t="str">
            <v>〇</v>
          </cell>
          <cell r="D713" t="str">
            <v>講義（オンデマンド配信型）</v>
          </cell>
          <cell r="E713" t="str">
            <v>上西 裕之</v>
          </cell>
          <cell r="F713">
            <v>2</v>
          </cell>
          <cell r="G713" t="str">
            <v>人間健康学部</v>
          </cell>
        </row>
        <row r="714">
          <cell r="A714" t="str">
            <v>25228</v>
          </cell>
          <cell r="B714" t="str">
            <v>衛生学及び公衆衛生学</v>
          </cell>
          <cell r="C714" t="str">
            <v>〇</v>
          </cell>
          <cell r="D714" t="str">
            <v>木1／Thu.1</v>
          </cell>
          <cell r="E714" t="str">
            <v>三宅 眞理</v>
          </cell>
          <cell r="F714">
            <v>2</v>
          </cell>
          <cell r="G714" t="str">
            <v>人間健康学部</v>
          </cell>
          <cell r="H714" t="str">
            <v>堺キャンパス</v>
          </cell>
        </row>
        <row r="715">
          <cell r="A715" t="str">
            <v>25229</v>
          </cell>
          <cell r="B715" t="str">
            <v>衛生学及び公衆衛生学</v>
          </cell>
          <cell r="C715" t="str">
            <v>〇</v>
          </cell>
          <cell r="D715" t="str">
            <v>木2／Thu.2</v>
          </cell>
          <cell r="E715" t="str">
            <v>三宅 眞理</v>
          </cell>
          <cell r="F715">
            <v>2</v>
          </cell>
          <cell r="G715" t="str">
            <v>人間健康学部</v>
          </cell>
          <cell r="H715" t="str">
            <v>堺キャンパス</v>
          </cell>
        </row>
        <row r="716">
          <cell r="A716" t="str">
            <v>25231</v>
          </cell>
          <cell r="B716" t="str">
            <v>医学一般</v>
          </cell>
          <cell r="C716" t="str">
            <v>〇</v>
          </cell>
          <cell r="D716" t="str">
            <v>金3／Fri.3</v>
          </cell>
          <cell r="E716" t="str">
            <v>趙 林</v>
          </cell>
          <cell r="F716">
            <v>2</v>
          </cell>
          <cell r="G716" t="str">
            <v>人間健康学部</v>
          </cell>
          <cell r="H716" t="str">
            <v>堺キャンパス</v>
          </cell>
        </row>
        <row r="717">
          <cell r="A717" t="str">
            <v>25232</v>
          </cell>
          <cell r="B717" t="str">
            <v>医学一般</v>
          </cell>
          <cell r="C717" t="str">
            <v>〇</v>
          </cell>
          <cell r="D717" t="str">
            <v>金4／Fri.4</v>
          </cell>
          <cell r="E717" t="str">
            <v>趙 林</v>
          </cell>
          <cell r="F717">
            <v>2</v>
          </cell>
          <cell r="G717" t="str">
            <v>人間健康学部</v>
          </cell>
          <cell r="H717" t="str">
            <v>堺キャンパス</v>
          </cell>
        </row>
        <row r="718">
          <cell r="A718" t="str">
            <v>25233</v>
          </cell>
          <cell r="B718" t="str">
            <v>社会調査法</v>
          </cell>
          <cell r="C718" t="str">
            <v>〇</v>
          </cell>
          <cell r="D718" t="str">
            <v>月3／Mon.3</v>
          </cell>
          <cell r="E718" t="str">
            <v>保田 その</v>
          </cell>
          <cell r="F718">
            <v>2</v>
          </cell>
          <cell r="G718" t="str">
            <v>人間健康学部</v>
          </cell>
          <cell r="H718" t="str">
            <v>堺キャンパス</v>
          </cell>
        </row>
        <row r="719">
          <cell r="A719" t="str">
            <v>25235</v>
          </cell>
          <cell r="B719" t="str">
            <v>精神保健福祉論</v>
          </cell>
          <cell r="C719" t="str">
            <v>〇</v>
          </cell>
          <cell r="D719" t="str">
            <v>火4／Tue.4</v>
          </cell>
          <cell r="E719" t="str">
            <v>植田 紀美子</v>
          </cell>
          <cell r="F719">
            <v>2</v>
          </cell>
          <cell r="G719" t="str">
            <v>人間健康学部</v>
          </cell>
          <cell r="H719" t="str">
            <v>堺キャンパス</v>
          </cell>
        </row>
        <row r="720">
          <cell r="A720" t="str">
            <v>25237</v>
          </cell>
          <cell r="B720" t="str">
            <v>臨床心理学</v>
          </cell>
          <cell r="C720" t="str">
            <v>〇</v>
          </cell>
          <cell r="D720" t="str">
            <v>金5／Fri.5</v>
          </cell>
          <cell r="E720" t="str">
            <v>河﨑 俊博</v>
          </cell>
          <cell r="F720">
            <v>2</v>
          </cell>
          <cell r="G720" t="str">
            <v>人間健康学部</v>
          </cell>
          <cell r="H720" t="str">
            <v>堺キャンパス</v>
          </cell>
        </row>
        <row r="721">
          <cell r="A721" t="str">
            <v>25238</v>
          </cell>
          <cell r="B721" t="str">
            <v>スポーツ生理学</v>
          </cell>
          <cell r="C721" t="str">
            <v>〇</v>
          </cell>
          <cell r="D721" t="str">
            <v>水1／Wed.1</v>
          </cell>
          <cell r="E721" t="str">
            <v>弘原海 剛</v>
          </cell>
          <cell r="F721">
            <v>2</v>
          </cell>
          <cell r="G721" t="str">
            <v>人間健康学部</v>
          </cell>
          <cell r="H721" t="str">
            <v>堺キャンパス</v>
          </cell>
        </row>
        <row r="722">
          <cell r="A722" t="str">
            <v>25239</v>
          </cell>
          <cell r="B722" t="str">
            <v>スポーツ生理学</v>
          </cell>
          <cell r="C722" t="str">
            <v>〇</v>
          </cell>
          <cell r="D722" t="str">
            <v>水2／Wed.2</v>
          </cell>
          <cell r="E722" t="str">
            <v>弘原海 剛</v>
          </cell>
          <cell r="F722">
            <v>2</v>
          </cell>
          <cell r="G722" t="str">
            <v>人間健康学部</v>
          </cell>
          <cell r="H722" t="str">
            <v>堺キャンパス</v>
          </cell>
        </row>
        <row r="723">
          <cell r="A723" t="str">
            <v>25245</v>
          </cell>
          <cell r="B723" t="str">
            <v>社会福祉政策２</v>
          </cell>
          <cell r="C723" t="str">
            <v>〇</v>
          </cell>
          <cell r="D723" t="str">
            <v>講義（オンデマンド配信型）</v>
          </cell>
          <cell r="E723" t="str">
            <v>岡田 忠克</v>
          </cell>
          <cell r="F723">
            <v>2</v>
          </cell>
          <cell r="G723" t="str">
            <v>人間健康学部</v>
          </cell>
        </row>
        <row r="724">
          <cell r="A724" t="str">
            <v>25252</v>
          </cell>
          <cell r="B724" t="str">
            <v>人間関係学入門</v>
          </cell>
          <cell r="C724" t="str">
            <v>〇</v>
          </cell>
          <cell r="D724" t="str">
            <v>火2／Tue.2</v>
          </cell>
          <cell r="E724" t="str">
            <v>秋原 悠</v>
          </cell>
          <cell r="F724">
            <v>2</v>
          </cell>
          <cell r="G724" t="str">
            <v>人間健康学部</v>
          </cell>
          <cell r="H724" t="str">
            <v>堺キャンパス</v>
          </cell>
        </row>
        <row r="725">
          <cell r="A725" t="str">
            <v>25253</v>
          </cell>
          <cell r="B725" t="str">
            <v>地域デザイン学入門</v>
          </cell>
          <cell r="C725" t="str">
            <v>〇</v>
          </cell>
          <cell r="D725" t="str">
            <v>木3／Thu.3</v>
          </cell>
          <cell r="E725" t="str">
            <v>久保 友美</v>
          </cell>
          <cell r="F725">
            <v>2</v>
          </cell>
          <cell r="G725" t="str">
            <v>人間健康学部</v>
          </cell>
          <cell r="H725" t="str">
            <v>堺キャンパス</v>
          </cell>
        </row>
        <row r="726">
          <cell r="A726" t="str">
            <v>25256</v>
          </cell>
          <cell r="B726" t="str">
            <v>スポーツ社会学</v>
          </cell>
          <cell r="C726" t="str">
            <v>〇</v>
          </cell>
          <cell r="D726" t="str">
            <v>月3／Mon.3</v>
          </cell>
          <cell r="E726" t="str">
            <v>西山 哲郎</v>
          </cell>
          <cell r="F726">
            <v>2</v>
          </cell>
          <cell r="G726" t="str">
            <v>人間健康学部</v>
          </cell>
          <cell r="H726" t="str">
            <v>堺キャンパス</v>
          </cell>
        </row>
        <row r="727">
          <cell r="A727" t="str">
            <v>25257</v>
          </cell>
          <cell r="B727" t="str">
            <v>スポーツ社会学</v>
          </cell>
          <cell r="C727" t="str">
            <v>〇</v>
          </cell>
          <cell r="D727" t="str">
            <v>水2／Wed.2</v>
          </cell>
          <cell r="E727" t="str">
            <v>西山 哲郎</v>
          </cell>
          <cell r="F727">
            <v>2</v>
          </cell>
          <cell r="G727" t="str">
            <v>人間健康学部</v>
          </cell>
          <cell r="H727" t="str">
            <v>千里山キャンパス</v>
          </cell>
        </row>
        <row r="728">
          <cell r="A728" t="str">
            <v>25258</v>
          </cell>
          <cell r="B728" t="str">
            <v>スポーツ心理学</v>
          </cell>
          <cell r="C728" t="str">
            <v>〇</v>
          </cell>
          <cell r="D728" t="str">
            <v>講義（オンデマンド配信型）</v>
          </cell>
          <cell r="E728" t="str">
            <v>志岐 幸子</v>
          </cell>
          <cell r="F728">
            <v>2</v>
          </cell>
          <cell r="G728" t="str">
            <v>人間健康学部</v>
          </cell>
        </row>
        <row r="729">
          <cell r="A729" t="str">
            <v>25260</v>
          </cell>
          <cell r="B729" t="str">
            <v>スポーツ栄養学</v>
          </cell>
          <cell r="C729" t="str">
            <v>〇</v>
          </cell>
          <cell r="D729" t="str">
            <v>金3／Fri.3</v>
          </cell>
          <cell r="E729" t="str">
            <v>西 奈保</v>
          </cell>
          <cell r="F729">
            <v>2</v>
          </cell>
          <cell r="G729" t="str">
            <v>人間健康学部</v>
          </cell>
          <cell r="H729" t="str">
            <v>堺キャンパス</v>
          </cell>
        </row>
        <row r="730">
          <cell r="A730" t="str">
            <v>25268</v>
          </cell>
          <cell r="B730" t="str">
            <v>身体教育学</v>
          </cell>
          <cell r="C730" t="str">
            <v>〇</v>
          </cell>
          <cell r="D730" t="str">
            <v>水2／Wed.2</v>
          </cell>
          <cell r="E730" t="str">
            <v>小室 弘毅</v>
          </cell>
          <cell r="F730">
            <v>2</v>
          </cell>
          <cell r="G730" t="str">
            <v>人間健康学部</v>
          </cell>
          <cell r="H730" t="str">
            <v>堺キャンパス</v>
          </cell>
        </row>
        <row r="731">
          <cell r="A731" t="str">
            <v>25273</v>
          </cell>
          <cell r="B731" t="str">
            <v>舞踊文化論</v>
          </cell>
          <cell r="C731" t="str">
            <v>〇</v>
          </cell>
          <cell r="D731" t="str">
            <v>木2／Thu.2</v>
          </cell>
          <cell r="E731" t="str">
            <v>田川 とも子</v>
          </cell>
          <cell r="F731">
            <v>2</v>
          </cell>
          <cell r="G731" t="str">
            <v>人間健康学部</v>
          </cell>
          <cell r="H731" t="str">
            <v>堺キャンパス</v>
          </cell>
        </row>
        <row r="732">
          <cell r="A732" t="str">
            <v>25276</v>
          </cell>
          <cell r="B732" t="str">
            <v>人間行動論</v>
          </cell>
          <cell r="C732" t="str">
            <v>〇</v>
          </cell>
          <cell r="D732" t="str">
            <v>水2／Wed.2</v>
          </cell>
          <cell r="E732" t="str">
            <v>村中 直人</v>
          </cell>
          <cell r="F732">
            <v>2</v>
          </cell>
          <cell r="G732" t="str">
            <v>人間健康学部</v>
          </cell>
          <cell r="H732" t="str">
            <v>堺キャンパス</v>
          </cell>
        </row>
        <row r="733">
          <cell r="A733" t="str">
            <v>25277</v>
          </cell>
          <cell r="B733" t="str">
            <v>ユーモアコミュニケーション論</v>
          </cell>
          <cell r="C733" t="str">
            <v>〇</v>
          </cell>
          <cell r="D733" t="str">
            <v>火2／Tue.2</v>
          </cell>
          <cell r="E733" t="str">
            <v>桂 三幸</v>
          </cell>
          <cell r="F733">
            <v>2</v>
          </cell>
          <cell r="G733" t="str">
            <v>人間健康学部</v>
          </cell>
          <cell r="H733" t="str">
            <v>堺キャンパス</v>
          </cell>
        </row>
        <row r="734">
          <cell r="A734" t="str">
            <v>25278</v>
          </cell>
          <cell r="B734" t="str">
            <v>笑いの文学</v>
          </cell>
          <cell r="C734" t="str">
            <v>〇</v>
          </cell>
          <cell r="D734" t="str">
            <v>講義（オンデマンド配信型）</v>
          </cell>
          <cell r="E734" t="str">
            <v>浦 和男</v>
          </cell>
          <cell r="F734">
            <v>2</v>
          </cell>
          <cell r="G734" t="str">
            <v>人間健康学部</v>
          </cell>
        </row>
        <row r="735">
          <cell r="A735" t="str">
            <v>25282</v>
          </cell>
          <cell r="B735" t="str">
            <v>リハビリテーション論</v>
          </cell>
          <cell r="C735" t="str">
            <v>〇</v>
          </cell>
          <cell r="D735" t="str">
            <v>火3／Tue.3</v>
          </cell>
          <cell r="E735" t="str">
            <v>井上/高井</v>
          </cell>
          <cell r="F735">
            <v>2</v>
          </cell>
          <cell r="G735" t="str">
            <v>人間健康学部</v>
          </cell>
          <cell r="H735" t="str">
            <v>堺キャンパス</v>
          </cell>
        </row>
        <row r="736">
          <cell r="A736" t="str">
            <v>25285</v>
          </cell>
          <cell r="B736" t="str">
            <v>家族福祉論</v>
          </cell>
          <cell r="C736" t="str">
            <v>〇</v>
          </cell>
          <cell r="D736" t="str">
            <v>木2／Thu.2</v>
          </cell>
          <cell r="E736" t="str">
            <v>福田 公教</v>
          </cell>
          <cell r="F736">
            <v>2</v>
          </cell>
          <cell r="G736" t="str">
            <v>人間健康学部</v>
          </cell>
          <cell r="H736" t="str">
            <v>堺キャンパス</v>
          </cell>
        </row>
        <row r="737">
          <cell r="A737" t="str">
            <v>25290</v>
          </cell>
          <cell r="B737" t="str">
            <v>スポーツ運動学</v>
          </cell>
          <cell r="C737" t="str">
            <v>〇</v>
          </cell>
          <cell r="D737" t="str">
            <v>火3／Tue.3</v>
          </cell>
          <cell r="E737" t="str">
            <v>佐野 加奈絵</v>
          </cell>
          <cell r="F737">
            <v>2</v>
          </cell>
          <cell r="G737" t="str">
            <v>人間健康学部</v>
          </cell>
          <cell r="H737" t="str">
            <v>堺キャンパス</v>
          </cell>
        </row>
        <row r="738">
          <cell r="A738" t="str">
            <v>25291</v>
          </cell>
          <cell r="B738" t="str">
            <v>スポーツ運動学</v>
          </cell>
          <cell r="C738" t="str">
            <v>〇</v>
          </cell>
          <cell r="D738" t="str">
            <v>金2／Fri.2</v>
          </cell>
          <cell r="E738" t="str">
            <v>佐野 加奈絵</v>
          </cell>
          <cell r="F738">
            <v>2</v>
          </cell>
          <cell r="G738" t="str">
            <v>人間健康学部</v>
          </cell>
          <cell r="H738" t="str">
            <v>千里山キャンパス</v>
          </cell>
        </row>
        <row r="739">
          <cell r="A739" t="str">
            <v>25292</v>
          </cell>
          <cell r="B739" t="str">
            <v>スポーツ方法学</v>
          </cell>
          <cell r="C739" t="str">
            <v>〇</v>
          </cell>
          <cell r="D739" t="str">
            <v>水2／Wed.2</v>
          </cell>
          <cell r="E739" t="str">
            <v>谷所 慶</v>
          </cell>
          <cell r="F739">
            <v>2</v>
          </cell>
          <cell r="G739" t="str">
            <v>人間健康学部</v>
          </cell>
          <cell r="H739" t="str">
            <v>堺キャンパス</v>
          </cell>
        </row>
        <row r="740">
          <cell r="A740" t="str">
            <v>25297</v>
          </cell>
          <cell r="B740" t="str">
            <v>学校保健</v>
          </cell>
          <cell r="C740" t="str">
            <v>〇</v>
          </cell>
          <cell r="D740" t="str">
            <v>木3／Thu.3</v>
          </cell>
          <cell r="E740" t="str">
            <v>東尾 真紀子</v>
          </cell>
          <cell r="F740">
            <v>2</v>
          </cell>
          <cell r="G740" t="str">
            <v>人間健康学部</v>
          </cell>
          <cell r="H740" t="str">
            <v>堺キャンパス</v>
          </cell>
        </row>
        <row r="741">
          <cell r="A741" t="str">
            <v>25298</v>
          </cell>
          <cell r="B741" t="str">
            <v>学校保健</v>
          </cell>
          <cell r="C741" t="str">
            <v>〇</v>
          </cell>
          <cell r="D741" t="str">
            <v>木4／Thu.4</v>
          </cell>
          <cell r="E741" t="str">
            <v>東尾 真紀子</v>
          </cell>
          <cell r="F741">
            <v>2</v>
          </cell>
          <cell r="G741" t="str">
            <v>人間健康学部</v>
          </cell>
          <cell r="H741" t="str">
            <v>堺キャンパス</v>
          </cell>
        </row>
        <row r="742">
          <cell r="A742" t="str">
            <v>25299</v>
          </cell>
          <cell r="B742" t="str">
            <v>生涯スポーツ論</v>
          </cell>
          <cell r="C742" t="str">
            <v>〇</v>
          </cell>
          <cell r="D742" t="str">
            <v>月2／Mon.2</v>
          </cell>
          <cell r="E742" t="str">
            <v>彦次 佳</v>
          </cell>
          <cell r="F742">
            <v>2</v>
          </cell>
          <cell r="G742" t="str">
            <v>人間健康学部</v>
          </cell>
          <cell r="H742" t="str">
            <v>堺キャンパス</v>
          </cell>
        </row>
        <row r="743">
          <cell r="A743" t="str">
            <v>25306</v>
          </cell>
          <cell r="B743" t="str">
            <v>レクリエーション支援論</v>
          </cell>
          <cell r="C743" t="str">
            <v>〇</v>
          </cell>
          <cell r="D743" t="str">
            <v>火3／Tue.3</v>
          </cell>
          <cell r="E743" t="str">
            <v>涌井 忠昭</v>
          </cell>
          <cell r="F743">
            <v>2</v>
          </cell>
          <cell r="G743" t="str">
            <v>人間健康学部</v>
          </cell>
          <cell r="H743" t="str">
            <v>堺キャンパス</v>
          </cell>
        </row>
        <row r="744">
          <cell r="A744" t="str">
            <v>25315</v>
          </cell>
          <cell r="B744" t="str">
            <v>子ども家庭福祉論</v>
          </cell>
          <cell r="C744" t="str">
            <v>〇</v>
          </cell>
          <cell r="D744" t="str">
            <v>水2／Wed.2</v>
          </cell>
          <cell r="E744" t="str">
            <v>山縣 文治</v>
          </cell>
          <cell r="F744">
            <v>2</v>
          </cell>
          <cell r="G744" t="str">
            <v>人間健康学部</v>
          </cell>
          <cell r="H744" t="str">
            <v>堺キャンパス</v>
          </cell>
        </row>
        <row r="745">
          <cell r="A745" t="str">
            <v>25316</v>
          </cell>
          <cell r="B745" t="str">
            <v>福祉行財政と福祉計画</v>
          </cell>
          <cell r="C745" t="str">
            <v>〇</v>
          </cell>
          <cell r="D745" t="str">
            <v>集中</v>
          </cell>
          <cell r="E745" t="str">
            <v>深田 仁志</v>
          </cell>
          <cell r="F745">
            <v>2</v>
          </cell>
          <cell r="G745" t="str">
            <v>人間健康学部</v>
          </cell>
          <cell r="H745" t="str">
            <v>堺キャンパス</v>
          </cell>
          <cell r="I745" t="str">
            <v xml:space="preserve"> 2/8,13,16</v>
          </cell>
        </row>
        <row r="746">
          <cell r="A746" t="str">
            <v>25317</v>
          </cell>
          <cell r="B746" t="str">
            <v>社会福祉経営論</v>
          </cell>
          <cell r="C746" t="str">
            <v>〇</v>
          </cell>
          <cell r="D746" t="str">
            <v>金1／Fri.1</v>
          </cell>
          <cell r="E746" t="str">
            <v>石田 慎二</v>
          </cell>
          <cell r="F746">
            <v>2</v>
          </cell>
          <cell r="G746" t="str">
            <v>人間健康学部</v>
          </cell>
          <cell r="H746" t="str">
            <v>堺キャンパス</v>
          </cell>
        </row>
        <row r="747">
          <cell r="A747" t="str">
            <v>25319</v>
          </cell>
          <cell r="B747" t="str">
            <v>公的扶助論</v>
          </cell>
          <cell r="C747" t="str">
            <v>〇</v>
          </cell>
          <cell r="D747" t="str">
            <v>水3／Wed.3</v>
          </cell>
          <cell r="E747" t="str">
            <v>西川 知亨</v>
          </cell>
          <cell r="F747">
            <v>2</v>
          </cell>
          <cell r="G747" t="str">
            <v>人間健康学部</v>
          </cell>
          <cell r="H747" t="str">
            <v>堺キャンパス</v>
          </cell>
        </row>
        <row r="748">
          <cell r="A748" t="str">
            <v>25321</v>
          </cell>
          <cell r="B748" t="str">
            <v>地域福祉論２</v>
          </cell>
          <cell r="C748" t="str">
            <v>〇</v>
          </cell>
          <cell r="D748" t="str">
            <v>木5／Thu.5</v>
          </cell>
          <cell r="E748" t="str">
            <v>所 正文</v>
          </cell>
          <cell r="F748">
            <v>2</v>
          </cell>
          <cell r="G748" t="str">
            <v>人間健康学部</v>
          </cell>
          <cell r="H748" t="str">
            <v>堺キャンパス</v>
          </cell>
        </row>
        <row r="749">
          <cell r="A749" t="str">
            <v>25322</v>
          </cell>
          <cell r="B749" t="str">
            <v>医療福祉論</v>
          </cell>
          <cell r="C749" t="str">
            <v>〇</v>
          </cell>
          <cell r="D749" t="str">
            <v>火3／Tue.3</v>
          </cell>
          <cell r="E749" t="str">
            <v>杉田 恵子</v>
          </cell>
          <cell r="F749">
            <v>2</v>
          </cell>
          <cell r="G749" t="str">
            <v>人間健康学部</v>
          </cell>
          <cell r="H749" t="str">
            <v>堺キャンパス</v>
          </cell>
        </row>
        <row r="750">
          <cell r="A750" t="str">
            <v>25323</v>
          </cell>
          <cell r="B750" t="str">
            <v>雇用政策</v>
          </cell>
          <cell r="C750" t="str">
            <v>〇</v>
          </cell>
          <cell r="D750" t="str">
            <v>集中</v>
          </cell>
          <cell r="E750" t="str">
            <v>中川 悠</v>
          </cell>
          <cell r="F750">
            <v>2</v>
          </cell>
          <cell r="G750" t="str">
            <v>人間健康学部</v>
          </cell>
          <cell r="H750" t="str">
            <v>堺キャンパス</v>
          </cell>
          <cell r="I750" t="str">
            <v xml:space="preserve"> 2/9,15,16</v>
          </cell>
        </row>
        <row r="751">
          <cell r="A751" t="str">
            <v>25326</v>
          </cell>
          <cell r="B751" t="str">
            <v>社会保障論２</v>
          </cell>
          <cell r="C751" t="str">
            <v>〇</v>
          </cell>
          <cell r="D751" t="str">
            <v>金2／Fri.2</v>
          </cell>
          <cell r="E751" t="str">
            <v>寺本 尚美</v>
          </cell>
          <cell r="F751">
            <v>2</v>
          </cell>
          <cell r="G751" t="str">
            <v>人間健康学部</v>
          </cell>
          <cell r="H751" t="str">
            <v>堺キャンパス</v>
          </cell>
        </row>
        <row r="752">
          <cell r="A752" t="str">
            <v>25328</v>
          </cell>
          <cell r="B752" t="str">
            <v>社会起業論</v>
          </cell>
          <cell r="C752" t="str">
            <v>〇</v>
          </cell>
          <cell r="D752" t="str">
            <v>火1／Tue.1</v>
          </cell>
          <cell r="E752" t="str">
            <v>堀 久仁子</v>
          </cell>
          <cell r="F752">
            <v>2</v>
          </cell>
          <cell r="G752" t="str">
            <v>人間健康学部</v>
          </cell>
          <cell r="H752" t="str">
            <v>堺キャンパス</v>
          </cell>
        </row>
        <row r="753">
          <cell r="A753" t="str">
            <v>25329</v>
          </cell>
          <cell r="B753" t="str">
            <v>笑いの文明史</v>
          </cell>
          <cell r="C753" t="str">
            <v>〇</v>
          </cell>
          <cell r="D753" t="str">
            <v>講義（オンデマンド配信型）</v>
          </cell>
          <cell r="E753" t="str">
            <v>ティル・ワインガ ートナー</v>
          </cell>
          <cell r="F753">
            <v>2</v>
          </cell>
          <cell r="G753" t="str">
            <v>人間健康学部</v>
          </cell>
        </row>
        <row r="754">
          <cell r="A754" t="str">
            <v>25335</v>
          </cell>
          <cell r="B754" t="str">
            <v>テーマ研究２（アドベンチャープログラム）</v>
          </cell>
          <cell r="C754" t="str">
            <v>〇</v>
          </cell>
          <cell r="D754" t="str">
            <v>木2／Thu.2</v>
          </cell>
          <cell r="E754" t="str">
            <v>安田/波多野</v>
          </cell>
          <cell r="F754">
            <v>2</v>
          </cell>
          <cell r="G754" t="str">
            <v>人間健康学部</v>
          </cell>
          <cell r="H754" t="str">
            <v>堺キャンパス</v>
          </cell>
        </row>
        <row r="755">
          <cell r="A755" t="str">
            <v>25336</v>
          </cell>
          <cell r="B755" t="str">
            <v>テーマ研究２（アドベンチャープログラム）</v>
          </cell>
          <cell r="C755" t="str">
            <v>〇</v>
          </cell>
          <cell r="D755" t="str">
            <v>木2／Thu.2</v>
          </cell>
          <cell r="E755" t="str">
            <v>波多野/安田</v>
          </cell>
          <cell r="F755">
            <v>2</v>
          </cell>
          <cell r="G755" t="str">
            <v>人間健康学部</v>
          </cell>
          <cell r="H755" t="str">
            <v>堺キャンパス</v>
          </cell>
        </row>
        <row r="756">
          <cell r="A756" t="str">
            <v>25337</v>
          </cell>
          <cell r="B756" t="str">
            <v>テーマ研究２（護身術）</v>
          </cell>
          <cell r="C756" t="str">
            <v>〇</v>
          </cell>
          <cell r="D756" t="str">
            <v>月2／Mon.2</v>
          </cell>
          <cell r="E756" t="str">
            <v>雑古 哲夫</v>
          </cell>
          <cell r="F756">
            <v>2</v>
          </cell>
          <cell r="G756" t="str">
            <v>人間健康学部</v>
          </cell>
          <cell r="H756" t="str">
            <v>堺キャンパス</v>
          </cell>
        </row>
        <row r="757">
          <cell r="A757" t="str">
            <v>30472</v>
          </cell>
          <cell r="B757" t="str">
            <v>ミクロ経済学入門１</v>
          </cell>
          <cell r="C757" t="str">
            <v>〇</v>
          </cell>
          <cell r="D757" t="str">
            <v>火5／Tue.5</v>
          </cell>
          <cell r="E757" t="str">
            <v>長久 良一</v>
          </cell>
          <cell r="F757">
            <v>2</v>
          </cell>
          <cell r="G757" t="str">
            <v>経済学部</v>
          </cell>
          <cell r="H757" t="str">
            <v>千里山キャンパス</v>
          </cell>
        </row>
        <row r="758">
          <cell r="A758" t="str">
            <v>30479</v>
          </cell>
          <cell r="B758" t="str">
            <v>ミクロ経済学入門２</v>
          </cell>
          <cell r="C758" t="str">
            <v>〇</v>
          </cell>
          <cell r="D758" t="str">
            <v>火2／Tue.2</v>
          </cell>
          <cell r="E758" t="str">
            <v>石井 光</v>
          </cell>
          <cell r="F758">
            <v>2</v>
          </cell>
          <cell r="G758" t="str">
            <v>経済学部</v>
          </cell>
          <cell r="H758" t="str">
            <v>千里山キャンパス</v>
          </cell>
        </row>
        <row r="759">
          <cell r="A759" t="str">
            <v>30480</v>
          </cell>
          <cell r="B759" t="str">
            <v>ミクロ経済学入門２</v>
          </cell>
          <cell r="C759" t="str">
            <v>〇</v>
          </cell>
          <cell r="D759" t="str">
            <v>金4／Fri.4</v>
          </cell>
          <cell r="E759" t="str">
            <v>藤中 裕二</v>
          </cell>
          <cell r="F759">
            <v>2</v>
          </cell>
          <cell r="G759" t="str">
            <v>経済学部</v>
          </cell>
          <cell r="H759" t="str">
            <v>千里山キャンパス</v>
          </cell>
        </row>
        <row r="760">
          <cell r="A760" t="str">
            <v>30481</v>
          </cell>
          <cell r="B760" t="str">
            <v>ミクロ経済学入門２</v>
          </cell>
          <cell r="C760" t="str">
            <v>〇</v>
          </cell>
          <cell r="D760" t="str">
            <v>火4／Tue.4</v>
          </cell>
          <cell r="E760" t="str">
            <v>岡野 芳隆</v>
          </cell>
          <cell r="F760">
            <v>2</v>
          </cell>
          <cell r="G760" t="str">
            <v>経済学部</v>
          </cell>
          <cell r="H760" t="str">
            <v>千里山キャンパス</v>
          </cell>
        </row>
        <row r="761">
          <cell r="A761" t="str">
            <v>30482</v>
          </cell>
          <cell r="B761" t="str">
            <v>ミクロ経済学入門２</v>
          </cell>
          <cell r="C761" t="str">
            <v>〇</v>
          </cell>
          <cell r="D761" t="str">
            <v>水2／Wed.2</v>
          </cell>
          <cell r="E761" t="str">
            <v>小林 創</v>
          </cell>
          <cell r="F761">
            <v>2</v>
          </cell>
          <cell r="G761" t="str">
            <v>経済学部</v>
          </cell>
          <cell r="H761" t="str">
            <v>千里山キャンパス</v>
          </cell>
        </row>
        <row r="762">
          <cell r="A762" t="str">
            <v>30483</v>
          </cell>
          <cell r="B762" t="str">
            <v>ミクロ経済学入門２</v>
          </cell>
          <cell r="C762" t="str">
            <v>〇</v>
          </cell>
          <cell r="D762" t="str">
            <v>金1／Fri.1</v>
          </cell>
          <cell r="E762" t="str">
            <v>藤中 裕二</v>
          </cell>
          <cell r="F762">
            <v>2</v>
          </cell>
          <cell r="G762" t="str">
            <v>経済学部</v>
          </cell>
          <cell r="H762" t="str">
            <v>千里山キャンパス</v>
          </cell>
        </row>
        <row r="763">
          <cell r="A763" t="str">
            <v>30496</v>
          </cell>
          <cell r="B763" t="str">
            <v>マクロ経済学入門１</v>
          </cell>
          <cell r="C763" t="str">
            <v>〇</v>
          </cell>
          <cell r="D763" t="str">
            <v>金3／Fri.3</v>
          </cell>
          <cell r="E763" t="str">
            <v>秋岡 弘紀</v>
          </cell>
          <cell r="F763">
            <v>2</v>
          </cell>
          <cell r="G763" t="str">
            <v>経済学部</v>
          </cell>
          <cell r="H763" t="str">
            <v>千里山キャンパス</v>
          </cell>
        </row>
        <row r="764">
          <cell r="A764" t="str">
            <v>30503</v>
          </cell>
          <cell r="B764" t="str">
            <v>マクロ経済学入門２</v>
          </cell>
          <cell r="C764" t="str">
            <v>〇</v>
          </cell>
          <cell r="D764" t="str">
            <v>金4／Fri.4</v>
          </cell>
          <cell r="E764" t="str">
            <v>深井 大幹</v>
          </cell>
          <cell r="F764">
            <v>2</v>
          </cell>
          <cell r="G764" t="str">
            <v>経済学部</v>
          </cell>
          <cell r="H764" t="str">
            <v>千里山キャンパス</v>
          </cell>
        </row>
        <row r="765">
          <cell r="A765" t="str">
            <v>30504</v>
          </cell>
          <cell r="B765" t="str">
            <v>マクロ経済学入門２</v>
          </cell>
          <cell r="C765" t="str">
            <v>〇</v>
          </cell>
          <cell r="D765" t="str">
            <v>水2／Wed.2</v>
          </cell>
          <cell r="E765" t="str">
            <v>野坂 博南</v>
          </cell>
          <cell r="F765">
            <v>2</v>
          </cell>
          <cell r="G765" t="str">
            <v>経済学部</v>
          </cell>
          <cell r="H765" t="str">
            <v>千里山キャンパス</v>
          </cell>
        </row>
        <row r="766">
          <cell r="A766" t="str">
            <v>30505</v>
          </cell>
          <cell r="B766" t="str">
            <v>マクロ経済学入門２</v>
          </cell>
          <cell r="C766" t="str">
            <v>〇</v>
          </cell>
          <cell r="D766" t="str">
            <v>火4／Tue.4</v>
          </cell>
          <cell r="E766" t="str">
            <v>鈴木 智也</v>
          </cell>
          <cell r="F766">
            <v>2</v>
          </cell>
          <cell r="G766" t="str">
            <v>経済学部</v>
          </cell>
          <cell r="H766" t="str">
            <v>千里山キャンパス</v>
          </cell>
        </row>
        <row r="767">
          <cell r="A767" t="str">
            <v>30506</v>
          </cell>
          <cell r="B767" t="str">
            <v>マクロ経済学入門２</v>
          </cell>
          <cell r="C767" t="str">
            <v>〇</v>
          </cell>
          <cell r="D767" t="str">
            <v>火2／Tue.2</v>
          </cell>
          <cell r="E767" t="str">
            <v>岡田 啓介</v>
          </cell>
          <cell r="F767">
            <v>2</v>
          </cell>
          <cell r="G767" t="str">
            <v>経済学部</v>
          </cell>
          <cell r="H767" t="str">
            <v>千里山キャンパス</v>
          </cell>
        </row>
        <row r="768">
          <cell r="A768" t="str">
            <v>30507</v>
          </cell>
          <cell r="B768" t="str">
            <v>マクロ経済学入門２</v>
          </cell>
          <cell r="C768" t="str">
            <v>〇</v>
          </cell>
          <cell r="D768" t="str">
            <v>金1／Fri.1</v>
          </cell>
          <cell r="E768" t="str">
            <v>春日 秀文</v>
          </cell>
          <cell r="F768">
            <v>2</v>
          </cell>
          <cell r="G768" t="str">
            <v>経済学部</v>
          </cell>
          <cell r="H768" t="str">
            <v>千里山キャンパス</v>
          </cell>
        </row>
        <row r="769">
          <cell r="A769" t="str">
            <v>30520</v>
          </cell>
          <cell r="B769" t="str">
            <v>現代経済入門</v>
          </cell>
          <cell r="C769" t="str">
            <v>〇</v>
          </cell>
          <cell r="D769" t="str">
            <v>水1／Wed.1</v>
          </cell>
          <cell r="E769" t="str">
            <v>宇都宮/本西/佐藤/榊原</v>
          </cell>
          <cell r="F769">
            <v>2</v>
          </cell>
          <cell r="G769" t="str">
            <v>経済学部</v>
          </cell>
          <cell r="H769" t="str">
            <v>千里山キャンパス</v>
          </cell>
        </row>
        <row r="770">
          <cell r="A770" t="str">
            <v>30521</v>
          </cell>
          <cell r="B770" t="str">
            <v>現代経済入門</v>
          </cell>
          <cell r="C770" t="str">
            <v>〇</v>
          </cell>
          <cell r="D770" t="str">
            <v>水1／Wed.1</v>
          </cell>
          <cell r="E770" t="str">
            <v>本西/佐藤/榊原/宇都宮</v>
          </cell>
          <cell r="F770">
            <v>2</v>
          </cell>
          <cell r="G770" t="str">
            <v>経済学部</v>
          </cell>
          <cell r="H770" t="str">
            <v>千里山キャンパス</v>
          </cell>
        </row>
        <row r="771">
          <cell r="A771" t="str">
            <v>30522</v>
          </cell>
          <cell r="B771" t="str">
            <v>現代経済入門</v>
          </cell>
          <cell r="C771" t="str">
            <v>〇</v>
          </cell>
          <cell r="D771" t="str">
            <v>水1／Wed.1</v>
          </cell>
          <cell r="E771" t="str">
            <v>佐藤/榊原/宇都宮/本西</v>
          </cell>
          <cell r="F771">
            <v>2</v>
          </cell>
          <cell r="G771" t="str">
            <v>経済学部</v>
          </cell>
          <cell r="H771" t="str">
            <v>千里山キャンパス</v>
          </cell>
        </row>
        <row r="772">
          <cell r="A772" t="str">
            <v>30523</v>
          </cell>
          <cell r="B772" t="str">
            <v>現代経済入門</v>
          </cell>
          <cell r="C772" t="str">
            <v>〇</v>
          </cell>
          <cell r="D772" t="str">
            <v>水1／Wed.1</v>
          </cell>
          <cell r="E772" t="str">
            <v>榊原/宇都宮/本西/佐藤</v>
          </cell>
          <cell r="F772">
            <v>2</v>
          </cell>
          <cell r="G772" t="str">
            <v>経済学部</v>
          </cell>
          <cell r="H772" t="str">
            <v>千里山キャンパス</v>
          </cell>
        </row>
        <row r="773">
          <cell r="A773" t="str">
            <v>30582</v>
          </cell>
          <cell r="B773" t="str">
            <v>統計学２</v>
          </cell>
          <cell r="C773" t="str">
            <v>〇</v>
          </cell>
          <cell r="D773" t="str">
            <v>金2／Fri.2</v>
          </cell>
          <cell r="E773" t="str">
            <v>松尾 精彦</v>
          </cell>
          <cell r="F773">
            <v>2</v>
          </cell>
          <cell r="G773" t="str">
            <v>経済学部</v>
          </cell>
          <cell r="H773" t="str">
            <v>千里山キャンパス</v>
          </cell>
        </row>
        <row r="774">
          <cell r="A774" t="str">
            <v>30583</v>
          </cell>
          <cell r="B774" t="str">
            <v>統計学２</v>
          </cell>
          <cell r="C774" t="str">
            <v>〇</v>
          </cell>
          <cell r="D774" t="str">
            <v>金2／Fri.2</v>
          </cell>
          <cell r="E774" t="str">
            <v>良永 康平</v>
          </cell>
          <cell r="F774">
            <v>2</v>
          </cell>
          <cell r="G774" t="str">
            <v>経済学部</v>
          </cell>
          <cell r="H774" t="str">
            <v>千里山キャンパス</v>
          </cell>
        </row>
        <row r="775">
          <cell r="A775" t="str">
            <v>30587</v>
          </cell>
          <cell r="B775" t="str">
            <v>経済史２</v>
          </cell>
          <cell r="C775" t="str">
            <v>〇</v>
          </cell>
          <cell r="D775" t="str">
            <v>木2／Thu.2</v>
          </cell>
          <cell r="E775" t="str">
            <v>ペドロ・ラポウズ</v>
          </cell>
          <cell r="F775">
            <v>2</v>
          </cell>
          <cell r="G775" t="str">
            <v>経済学部</v>
          </cell>
          <cell r="H775" t="str">
            <v>千里山キャンパス</v>
          </cell>
        </row>
        <row r="776">
          <cell r="A776" t="str">
            <v>30588</v>
          </cell>
          <cell r="B776" t="str">
            <v>経済史２</v>
          </cell>
          <cell r="C776" t="str">
            <v>〇</v>
          </cell>
          <cell r="D776" t="str">
            <v>月2／Mon.2</v>
          </cell>
          <cell r="E776" t="str">
            <v>西村 雄志</v>
          </cell>
          <cell r="F776">
            <v>2</v>
          </cell>
          <cell r="G776" t="str">
            <v>経済学部</v>
          </cell>
          <cell r="H776" t="str">
            <v>千里山キャンパス</v>
          </cell>
        </row>
        <row r="777">
          <cell r="A777" t="str">
            <v>30589</v>
          </cell>
          <cell r="B777" t="str">
            <v>経済史２</v>
          </cell>
          <cell r="C777" t="str">
            <v>〇</v>
          </cell>
          <cell r="D777" t="str">
            <v>火3／Tue.3</v>
          </cell>
          <cell r="E777" t="str">
            <v>熊谷 幸久</v>
          </cell>
          <cell r="F777">
            <v>2</v>
          </cell>
          <cell r="G777" t="str">
            <v>経済学部</v>
          </cell>
          <cell r="H777" t="str">
            <v>千里山キャンパス</v>
          </cell>
        </row>
        <row r="778">
          <cell r="A778" t="str">
            <v>30592</v>
          </cell>
          <cell r="B778" t="str">
            <v>ミクロ経済学２</v>
          </cell>
          <cell r="C778" t="str">
            <v>〇</v>
          </cell>
          <cell r="D778" t="str">
            <v>火3／Tue.3</v>
          </cell>
          <cell r="E778" t="str">
            <v>長久 良一</v>
          </cell>
          <cell r="F778">
            <v>2</v>
          </cell>
          <cell r="G778" t="str">
            <v>経済学部</v>
          </cell>
          <cell r="H778" t="str">
            <v>千里山キャンパス</v>
          </cell>
        </row>
        <row r="779">
          <cell r="A779" t="str">
            <v>30596</v>
          </cell>
          <cell r="B779" t="str">
            <v>マクロ経済学２</v>
          </cell>
          <cell r="C779" t="str">
            <v>〇</v>
          </cell>
          <cell r="D779" t="str">
            <v>水2／Wed.2</v>
          </cell>
          <cell r="E779" t="str">
            <v>杉本 佳亮</v>
          </cell>
          <cell r="F779">
            <v>2</v>
          </cell>
          <cell r="G779" t="str">
            <v>経済学部</v>
          </cell>
          <cell r="H779" t="str">
            <v>千里山キャンパス</v>
          </cell>
        </row>
        <row r="780">
          <cell r="A780" t="str">
            <v>30599</v>
          </cell>
          <cell r="B780" t="str">
            <v>経済数学２</v>
          </cell>
          <cell r="C780" t="str">
            <v>〇</v>
          </cell>
          <cell r="D780" t="str">
            <v>月4／Mon.4</v>
          </cell>
          <cell r="E780" t="str">
            <v>坂根 宏一</v>
          </cell>
          <cell r="F780">
            <v>2</v>
          </cell>
          <cell r="G780" t="str">
            <v>経済学部</v>
          </cell>
          <cell r="H780" t="str">
            <v>千里山キャンパス</v>
          </cell>
        </row>
        <row r="781">
          <cell r="A781" t="str">
            <v>30601</v>
          </cell>
          <cell r="B781" t="str">
            <v>経済統計学２</v>
          </cell>
          <cell r="C781" t="str">
            <v>〇</v>
          </cell>
          <cell r="D781" t="str">
            <v>木3／Thu.3</v>
          </cell>
          <cell r="E781" t="str">
            <v>宇都宮 浄人</v>
          </cell>
          <cell r="F781">
            <v>2</v>
          </cell>
          <cell r="G781" t="str">
            <v>経済学部</v>
          </cell>
          <cell r="H781" t="str">
            <v>千里山キャンパス</v>
          </cell>
        </row>
        <row r="782">
          <cell r="A782" t="str">
            <v>30608</v>
          </cell>
          <cell r="B782" t="str">
            <v>ゲーム理論１</v>
          </cell>
          <cell r="C782" t="str">
            <v>〇</v>
          </cell>
          <cell r="D782" t="str">
            <v>火5／Tue.5</v>
          </cell>
          <cell r="E782" t="str">
            <v>藤中 裕二</v>
          </cell>
          <cell r="F782">
            <v>2</v>
          </cell>
          <cell r="G782" t="str">
            <v>経済学部</v>
          </cell>
          <cell r="H782" t="str">
            <v>千里山キャンパス</v>
          </cell>
        </row>
        <row r="783">
          <cell r="A783" t="str">
            <v>30609</v>
          </cell>
          <cell r="B783" t="str">
            <v>ゲーム理論２</v>
          </cell>
          <cell r="C783" t="str">
            <v>〇</v>
          </cell>
          <cell r="D783" t="str">
            <v>火4／Tue.4</v>
          </cell>
          <cell r="E783" t="str">
            <v>藤中 裕二</v>
          </cell>
          <cell r="F783">
            <v>2</v>
          </cell>
          <cell r="G783" t="str">
            <v>経済学部</v>
          </cell>
          <cell r="H783" t="str">
            <v>千里山キャンパス</v>
          </cell>
        </row>
        <row r="784">
          <cell r="A784" t="str">
            <v>30611</v>
          </cell>
          <cell r="B784" t="str">
            <v>行動経済学２</v>
          </cell>
          <cell r="C784" t="str">
            <v>〇</v>
          </cell>
          <cell r="D784" t="str">
            <v>月2／Mon.2</v>
          </cell>
          <cell r="E784" t="str">
            <v>岡野 芳隆</v>
          </cell>
          <cell r="F784">
            <v>2</v>
          </cell>
          <cell r="G784" t="str">
            <v>経済学部</v>
          </cell>
          <cell r="H784" t="str">
            <v>千里山キャンパス</v>
          </cell>
        </row>
        <row r="785">
          <cell r="A785" t="str">
            <v>30613</v>
          </cell>
          <cell r="B785" t="str">
            <v>金融経済論２</v>
          </cell>
          <cell r="C785" t="str">
            <v>〇</v>
          </cell>
          <cell r="D785" t="str">
            <v>月2／Mon.2</v>
          </cell>
          <cell r="E785" t="str">
            <v>中川 竜一</v>
          </cell>
          <cell r="F785">
            <v>2</v>
          </cell>
          <cell r="G785" t="str">
            <v>経済学部</v>
          </cell>
          <cell r="H785" t="str">
            <v>千里山キャンパス</v>
          </cell>
        </row>
        <row r="786">
          <cell r="A786" t="str">
            <v>30616</v>
          </cell>
          <cell r="B786" t="str">
            <v>財政学２</v>
          </cell>
          <cell r="C786" t="str">
            <v>〇</v>
          </cell>
          <cell r="D786" t="str">
            <v>月3／Mon.3</v>
          </cell>
          <cell r="E786" t="str">
            <v>林 宏昭</v>
          </cell>
          <cell r="F786">
            <v>2</v>
          </cell>
          <cell r="G786" t="str">
            <v>経済学部</v>
          </cell>
          <cell r="H786" t="str">
            <v>千里山キャンパス</v>
          </cell>
        </row>
        <row r="787">
          <cell r="A787" t="str">
            <v>30617</v>
          </cell>
          <cell r="B787" t="str">
            <v>財政学２</v>
          </cell>
          <cell r="C787" t="str">
            <v>〇</v>
          </cell>
          <cell r="D787" t="str">
            <v>金1／Fri.1</v>
          </cell>
          <cell r="E787" t="str">
            <v>前川 聡子</v>
          </cell>
          <cell r="F787">
            <v>2</v>
          </cell>
          <cell r="G787" t="str">
            <v>経済学部</v>
          </cell>
          <cell r="H787" t="str">
            <v>千里山キャンパス</v>
          </cell>
        </row>
        <row r="788">
          <cell r="A788" t="str">
            <v>30619</v>
          </cell>
          <cell r="B788" t="str">
            <v>公共経済学２</v>
          </cell>
          <cell r="C788" t="str">
            <v>〇</v>
          </cell>
          <cell r="D788" t="str">
            <v>火3／Tue.3</v>
          </cell>
          <cell r="E788" t="str">
            <v>橋本 恭之</v>
          </cell>
          <cell r="F788">
            <v>2</v>
          </cell>
          <cell r="G788" t="str">
            <v>経済学部</v>
          </cell>
          <cell r="H788" t="str">
            <v>千里山キャンパス</v>
          </cell>
        </row>
        <row r="789">
          <cell r="A789" t="str">
            <v>30621</v>
          </cell>
          <cell r="B789" t="str">
            <v>労働経済学２</v>
          </cell>
          <cell r="C789" t="str">
            <v>〇</v>
          </cell>
          <cell r="D789" t="str">
            <v>月3／Mon.3</v>
          </cell>
          <cell r="E789" t="str">
            <v>野坂 博南</v>
          </cell>
          <cell r="F789">
            <v>2</v>
          </cell>
          <cell r="G789" t="str">
            <v>経済学部</v>
          </cell>
          <cell r="H789" t="str">
            <v>千里山キャンパス</v>
          </cell>
        </row>
        <row r="790">
          <cell r="A790" t="str">
            <v>30623</v>
          </cell>
          <cell r="B790" t="str">
            <v>経済政策２</v>
          </cell>
          <cell r="C790" t="str">
            <v>〇</v>
          </cell>
          <cell r="D790" t="str">
            <v>木4／Thu.4</v>
          </cell>
          <cell r="E790" t="str">
            <v>本西 泰三</v>
          </cell>
          <cell r="F790">
            <v>2</v>
          </cell>
          <cell r="G790" t="str">
            <v>経済学部</v>
          </cell>
          <cell r="H790" t="str">
            <v>千里山キャンパス</v>
          </cell>
        </row>
        <row r="791">
          <cell r="A791" t="str">
            <v>30625</v>
          </cell>
          <cell r="B791" t="str">
            <v>日本経済論２</v>
          </cell>
          <cell r="C791" t="str">
            <v>〇</v>
          </cell>
          <cell r="D791" t="str">
            <v>月2／Mon.2</v>
          </cell>
          <cell r="E791" t="str">
            <v>深井 大幹</v>
          </cell>
          <cell r="F791">
            <v>2</v>
          </cell>
          <cell r="G791" t="str">
            <v>経済学部</v>
          </cell>
          <cell r="H791" t="str">
            <v>千里山キャンパス</v>
          </cell>
        </row>
        <row r="792">
          <cell r="A792" t="str">
            <v>30628</v>
          </cell>
          <cell r="B792" t="str">
            <v>国際経済学２</v>
          </cell>
          <cell r="C792" t="str">
            <v>〇</v>
          </cell>
          <cell r="D792" t="str">
            <v>火1／Tue.1</v>
          </cell>
          <cell r="E792" t="str">
            <v>菅田 一</v>
          </cell>
          <cell r="F792">
            <v>2</v>
          </cell>
          <cell r="G792" t="str">
            <v>経済学部</v>
          </cell>
          <cell r="H792" t="str">
            <v>千里山キャンパス</v>
          </cell>
        </row>
        <row r="793">
          <cell r="A793" t="str">
            <v>30632</v>
          </cell>
          <cell r="B793" t="str">
            <v>日本経済史２</v>
          </cell>
          <cell r="C793" t="str">
            <v>〇</v>
          </cell>
          <cell r="D793" t="str">
            <v>火2／Tue.2</v>
          </cell>
          <cell r="E793" t="str">
            <v>北原 聡</v>
          </cell>
          <cell r="F793">
            <v>2</v>
          </cell>
          <cell r="G793" t="str">
            <v>経済学部</v>
          </cell>
          <cell r="H793" t="str">
            <v>千里山キャンパス</v>
          </cell>
        </row>
        <row r="794">
          <cell r="A794" t="str">
            <v>30633</v>
          </cell>
          <cell r="B794" t="str">
            <v>日本経済史２</v>
          </cell>
          <cell r="C794" t="str">
            <v>〇</v>
          </cell>
          <cell r="D794" t="str">
            <v>火2／Tue.2</v>
          </cell>
          <cell r="E794" t="str">
            <v>柏原 宏紀</v>
          </cell>
          <cell r="F794">
            <v>2</v>
          </cell>
          <cell r="G794" t="str">
            <v>経済学部</v>
          </cell>
          <cell r="H794" t="str">
            <v>千里山キャンパス</v>
          </cell>
        </row>
        <row r="795">
          <cell r="A795" t="str">
            <v>30635</v>
          </cell>
          <cell r="B795" t="str">
            <v>社会思想史２</v>
          </cell>
          <cell r="C795" t="str">
            <v>〇</v>
          </cell>
          <cell r="D795" t="str">
            <v>水2／Wed.2</v>
          </cell>
          <cell r="E795" t="str">
            <v>吉野 裕介</v>
          </cell>
          <cell r="F795">
            <v>2</v>
          </cell>
          <cell r="G795" t="str">
            <v>経済学部</v>
          </cell>
          <cell r="H795" t="str">
            <v>千里山キャンパス</v>
          </cell>
        </row>
        <row r="796">
          <cell r="A796" t="str">
            <v>30637</v>
          </cell>
          <cell r="B796" t="str">
            <v>政治経済学２</v>
          </cell>
          <cell r="C796" t="str">
            <v>〇</v>
          </cell>
          <cell r="D796" t="str">
            <v>金1／Fri.1</v>
          </cell>
          <cell r="E796" t="str">
            <v>北川 亘太</v>
          </cell>
          <cell r="F796">
            <v>2</v>
          </cell>
          <cell r="G796" t="str">
            <v>経済学部</v>
          </cell>
          <cell r="H796" t="str">
            <v>千里山キャンパス</v>
          </cell>
        </row>
        <row r="797">
          <cell r="A797" t="str">
            <v>30644</v>
          </cell>
          <cell r="B797" t="str">
            <v>データ分析入門（原因と結果の経済学）２</v>
          </cell>
          <cell r="C797" t="str">
            <v>〇</v>
          </cell>
          <cell r="D797" t="str">
            <v>水1／Wed.1</v>
          </cell>
          <cell r="E797" t="str">
            <v>山本 裕基</v>
          </cell>
          <cell r="F797">
            <v>2</v>
          </cell>
          <cell r="G797" t="str">
            <v>経済学部</v>
          </cell>
          <cell r="H797" t="str">
            <v>千里山キャンパス</v>
          </cell>
        </row>
        <row r="798">
          <cell r="A798" t="str">
            <v>30646</v>
          </cell>
          <cell r="B798" t="str">
            <v>上級ミクロ経済学２</v>
          </cell>
          <cell r="C798" t="str">
            <v>〇</v>
          </cell>
          <cell r="D798" t="str">
            <v>木3／Thu.3</v>
          </cell>
          <cell r="E798" t="str">
            <v>坂根 宏一</v>
          </cell>
          <cell r="F798">
            <v>2</v>
          </cell>
          <cell r="G798" t="str">
            <v>経済学部</v>
          </cell>
          <cell r="H798" t="str">
            <v>千里山キャンパス</v>
          </cell>
        </row>
        <row r="799">
          <cell r="A799" t="str">
            <v>30648</v>
          </cell>
          <cell r="B799" t="str">
            <v>金融政策２</v>
          </cell>
          <cell r="C799" t="str">
            <v>〇</v>
          </cell>
          <cell r="D799" t="str">
            <v>集中</v>
          </cell>
          <cell r="E799" t="str">
            <v>新宅 公志</v>
          </cell>
          <cell r="F799">
            <v>2</v>
          </cell>
          <cell r="G799" t="str">
            <v>経済学部</v>
          </cell>
          <cell r="H799" t="str">
            <v>千里山キャンパス</v>
          </cell>
          <cell r="I799" t="str">
            <v xml:space="preserve"> 2/17,19,20,21,22</v>
          </cell>
        </row>
        <row r="800">
          <cell r="A800" t="str">
            <v>30649</v>
          </cell>
          <cell r="B800" t="str">
            <v>地方財政論</v>
          </cell>
          <cell r="C800" t="str">
            <v>〇</v>
          </cell>
          <cell r="D800" t="str">
            <v>木5／Thu.5</v>
          </cell>
          <cell r="E800" t="str">
            <v>林 宏昭</v>
          </cell>
          <cell r="F800">
            <v>2</v>
          </cell>
          <cell r="G800" t="str">
            <v>経済学部</v>
          </cell>
          <cell r="H800" t="str">
            <v>千里山キャンパス</v>
          </cell>
        </row>
        <row r="801">
          <cell r="A801" t="str">
            <v>30651</v>
          </cell>
          <cell r="B801" t="str">
            <v>社会保障論２</v>
          </cell>
          <cell r="C801" t="str">
            <v>〇</v>
          </cell>
          <cell r="D801" t="str">
            <v>木3／Thu.3</v>
          </cell>
          <cell r="E801" t="str">
            <v>佐藤 雅代</v>
          </cell>
          <cell r="F801">
            <v>2</v>
          </cell>
          <cell r="G801" t="str">
            <v>経済学部</v>
          </cell>
          <cell r="H801" t="str">
            <v>千里山キャンパス</v>
          </cell>
        </row>
        <row r="802">
          <cell r="A802" t="str">
            <v>30653</v>
          </cell>
          <cell r="B802" t="str">
            <v>環境経済学２</v>
          </cell>
          <cell r="C802" t="str">
            <v>〇</v>
          </cell>
          <cell r="D802" t="str">
            <v>月2／Mon.2</v>
          </cell>
          <cell r="E802" t="str">
            <v>新熊 隆嘉</v>
          </cell>
          <cell r="F802">
            <v>2</v>
          </cell>
          <cell r="G802" t="str">
            <v>経済学部</v>
          </cell>
          <cell r="H802" t="str">
            <v>千里山キャンパス</v>
          </cell>
        </row>
        <row r="803">
          <cell r="A803" t="str">
            <v>30655</v>
          </cell>
          <cell r="B803" t="str">
            <v>公共選択論２</v>
          </cell>
          <cell r="C803" t="str">
            <v>〇</v>
          </cell>
          <cell r="D803" t="str">
            <v>水1／Wed.1</v>
          </cell>
          <cell r="E803" t="str">
            <v>奥井 克美</v>
          </cell>
          <cell r="F803">
            <v>2</v>
          </cell>
          <cell r="G803" t="str">
            <v>経済学部</v>
          </cell>
          <cell r="H803" t="str">
            <v>千里山キャンパス</v>
          </cell>
        </row>
        <row r="804">
          <cell r="A804" t="str">
            <v>30657</v>
          </cell>
          <cell r="B804" t="str">
            <v>人口学２</v>
          </cell>
          <cell r="C804" t="str">
            <v>〇</v>
          </cell>
          <cell r="D804" t="str">
            <v>月4／Mon.4</v>
          </cell>
          <cell r="E804" t="str">
            <v>松下 敬一郎</v>
          </cell>
          <cell r="F804">
            <v>2</v>
          </cell>
          <cell r="G804" t="str">
            <v>経済学部</v>
          </cell>
          <cell r="H804" t="str">
            <v>千里山キャンパス</v>
          </cell>
        </row>
        <row r="805">
          <cell r="A805" t="str">
            <v>30663</v>
          </cell>
          <cell r="B805" t="str">
            <v>アジア経済史２</v>
          </cell>
          <cell r="C805" t="str">
            <v>〇</v>
          </cell>
          <cell r="D805" t="str">
            <v>火3／Tue.3</v>
          </cell>
          <cell r="E805" t="str">
            <v>西村 雄志</v>
          </cell>
          <cell r="F805">
            <v>2</v>
          </cell>
          <cell r="G805" t="str">
            <v>経済学部</v>
          </cell>
          <cell r="H805" t="str">
            <v>千里山キャンパス</v>
          </cell>
        </row>
        <row r="806">
          <cell r="A806" t="str">
            <v>30665</v>
          </cell>
          <cell r="B806" t="str">
            <v>西洋経済史２</v>
          </cell>
          <cell r="C806" t="str">
            <v>〇</v>
          </cell>
          <cell r="D806" t="str">
            <v>金2／Fri.2</v>
          </cell>
          <cell r="E806" t="str">
            <v>熊谷 幸久</v>
          </cell>
          <cell r="F806">
            <v>2</v>
          </cell>
          <cell r="G806" t="str">
            <v>経済学部</v>
          </cell>
          <cell r="H806" t="str">
            <v>千里山キャンパス</v>
          </cell>
        </row>
        <row r="807">
          <cell r="A807" t="str">
            <v>30667</v>
          </cell>
          <cell r="B807" t="str">
            <v>近代経済学史２</v>
          </cell>
          <cell r="C807" t="str">
            <v>〇</v>
          </cell>
          <cell r="D807" t="str">
            <v>月2／Mon.2</v>
          </cell>
          <cell r="E807" t="str">
            <v>佐藤 方宣</v>
          </cell>
          <cell r="F807">
            <v>2</v>
          </cell>
          <cell r="G807" t="str">
            <v>経済学部</v>
          </cell>
          <cell r="H807" t="str">
            <v>千里山キャンパス</v>
          </cell>
        </row>
        <row r="808">
          <cell r="A808" t="str">
            <v>30669</v>
          </cell>
          <cell r="B808" t="str">
            <v>経済学説史２</v>
          </cell>
          <cell r="C808" t="str">
            <v>〇</v>
          </cell>
          <cell r="D808" t="str">
            <v>木2／Thu.2</v>
          </cell>
          <cell r="E808" t="str">
            <v>中澤 信彦</v>
          </cell>
          <cell r="F808">
            <v>2</v>
          </cell>
          <cell r="G808" t="str">
            <v>経済学部</v>
          </cell>
          <cell r="H808" t="str">
            <v>千里山キャンパス</v>
          </cell>
        </row>
        <row r="809">
          <cell r="A809" t="str">
            <v>30671</v>
          </cell>
          <cell r="B809" t="str">
            <v>社会経済システム論２</v>
          </cell>
          <cell r="C809" t="str">
            <v>〇</v>
          </cell>
          <cell r="D809" t="str">
            <v>木2／Thu.2</v>
          </cell>
          <cell r="E809" t="str">
            <v>竹下 公視</v>
          </cell>
          <cell r="F809">
            <v>2</v>
          </cell>
          <cell r="G809" t="str">
            <v>経済学部</v>
          </cell>
          <cell r="H809" t="str">
            <v>千里山キャンパス</v>
          </cell>
        </row>
        <row r="810">
          <cell r="A810" t="str">
            <v>30675</v>
          </cell>
          <cell r="B810" t="str">
            <v>組織の経済学２</v>
          </cell>
          <cell r="C810" t="str">
            <v>〇</v>
          </cell>
          <cell r="D810" t="str">
            <v>木3／Thu.3</v>
          </cell>
          <cell r="E810" t="str">
            <v>小林 創</v>
          </cell>
          <cell r="F810">
            <v>2</v>
          </cell>
          <cell r="G810" t="str">
            <v>経済学部</v>
          </cell>
          <cell r="H810" t="str">
            <v>千里山キャンパス</v>
          </cell>
        </row>
        <row r="811">
          <cell r="A811" t="str">
            <v>30677</v>
          </cell>
          <cell r="B811" t="str">
            <v>産業組織論２</v>
          </cell>
          <cell r="C811" t="str">
            <v>〇</v>
          </cell>
          <cell r="D811" t="str">
            <v>木4／Thu.4</v>
          </cell>
          <cell r="E811" t="str">
            <v>石井 光</v>
          </cell>
          <cell r="F811">
            <v>2</v>
          </cell>
          <cell r="G811" t="str">
            <v>経済学部</v>
          </cell>
          <cell r="H811" t="str">
            <v>千里山キャンパス</v>
          </cell>
        </row>
        <row r="812">
          <cell r="A812" t="str">
            <v>30679</v>
          </cell>
          <cell r="B812" t="str">
            <v>中小企業論２</v>
          </cell>
          <cell r="C812" t="str">
            <v>〇</v>
          </cell>
          <cell r="D812" t="str">
            <v>金1／Fri.1</v>
          </cell>
          <cell r="E812" t="str">
            <v>古賀 款久</v>
          </cell>
          <cell r="F812">
            <v>2</v>
          </cell>
          <cell r="G812" t="str">
            <v>経済学部</v>
          </cell>
          <cell r="H812" t="str">
            <v>千里山キャンパス</v>
          </cell>
        </row>
        <row r="813">
          <cell r="A813" t="str">
            <v>30681</v>
          </cell>
          <cell r="B813" t="str">
            <v>流通経済論２</v>
          </cell>
          <cell r="C813" t="str">
            <v>〇</v>
          </cell>
          <cell r="D813" t="str">
            <v>金4／Fri.4</v>
          </cell>
          <cell r="E813" t="str">
            <v>佐々木 保幸</v>
          </cell>
          <cell r="F813">
            <v>2</v>
          </cell>
          <cell r="G813" t="str">
            <v>経済学部</v>
          </cell>
          <cell r="H813" t="str">
            <v>千里山キャンパス</v>
          </cell>
        </row>
        <row r="814">
          <cell r="A814" t="str">
            <v>30683</v>
          </cell>
          <cell r="B814" t="str">
            <v>地域経済論２</v>
          </cell>
          <cell r="C814" t="str">
            <v>〇</v>
          </cell>
          <cell r="D814" t="str">
            <v>火4／Tue.4</v>
          </cell>
          <cell r="E814" t="str">
            <v>榊原 雄一郎</v>
          </cell>
          <cell r="F814">
            <v>2</v>
          </cell>
          <cell r="G814" t="str">
            <v>経済学部</v>
          </cell>
          <cell r="H814" t="str">
            <v>千里山キャンパス</v>
          </cell>
        </row>
        <row r="815">
          <cell r="A815" t="str">
            <v>30686</v>
          </cell>
          <cell r="B815" t="str">
            <v>ビジネス・エコノミクス２</v>
          </cell>
          <cell r="C815" t="str">
            <v>〇</v>
          </cell>
          <cell r="D815" t="str">
            <v>火3／Tue.3</v>
          </cell>
          <cell r="E815" t="str">
            <v>西川 浩平</v>
          </cell>
          <cell r="F815">
            <v>2</v>
          </cell>
          <cell r="G815" t="str">
            <v>経済学部</v>
          </cell>
          <cell r="H815" t="str">
            <v>千里山キャンパス</v>
          </cell>
        </row>
        <row r="816">
          <cell r="A816" t="str">
            <v>30688</v>
          </cell>
          <cell r="B816" t="str">
            <v>人事経済学１</v>
          </cell>
          <cell r="C816" t="str">
            <v>〇</v>
          </cell>
          <cell r="D816" t="str">
            <v>金3／Fri.3</v>
          </cell>
          <cell r="E816" t="str">
            <v>小嶋 健太</v>
          </cell>
          <cell r="F816">
            <v>2</v>
          </cell>
          <cell r="G816" t="str">
            <v>経済学部</v>
          </cell>
          <cell r="H816" t="str">
            <v>千里山キャンパス</v>
          </cell>
        </row>
        <row r="817">
          <cell r="A817" t="str">
            <v>30690</v>
          </cell>
          <cell r="B817" t="str">
            <v>人事経済学２</v>
          </cell>
          <cell r="C817" t="str">
            <v>〇</v>
          </cell>
          <cell r="D817" t="str">
            <v>金4／Fri.4</v>
          </cell>
          <cell r="E817" t="str">
            <v>小嶋 健太</v>
          </cell>
          <cell r="F817">
            <v>2</v>
          </cell>
          <cell r="G817" t="str">
            <v>経済学部</v>
          </cell>
          <cell r="H817" t="str">
            <v>千里山キャンパス</v>
          </cell>
        </row>
        <row r="818">
          <cell r="A818" t="str">
            <v>30693</v>
          </cell>
          <cell r="B818" t="str">
            <v>コーポレート・ファイナンス２</v>
          </cell>
          <cell r="C818" t="str">
            <v>〇</v>
          </cell>
          <cell r="D818" t="str">
            <v>火4／Tue.4</v>
          </cell>
          <cell r="E818" t="str">
            <v>岡村 秀夫</v>
          </cell>
          <cell r="F818">
            <v>2</v>
          </cell>
          <cell r="G818" t="str">
            <v>経済学部</v>
          </cell>
          <cell r="H818" t="str">
            <v>千里山キャンパス</v>
          </cell>
        </row>
        <row r="819">
          <cell r="A819" t="str">
            <v>30695</v>
          </cell>
          <cell r="B819" t="str">
            <v>財務諸表論</v>
          </cell>
          <cell r="C819" t="str">
            <v>〇</v>
          </cell>
          <cell r="D819" t="str">
            <v>水5／Wed.5</v>
          </cell>
          <cell r="E819" t="str">
            <v>杉田 武志</v>
          </cell>
          <cell r="F819">
            <v>2</v>
          </cell>
          <cell r="G819" t="str">
            <v>経済学部</v>
          </cell>
          <cell r="H819" t="str">
            <v>千里山キャンパス</v>
          </cell>
        </row>
        <row r="820">
          <cell r="A820" t="str">
            <v>30697</v>
          </cell>
          <cell r="B820" t="str">
            <v>上級マクロ経済学２</v>
          </cell>
          <cell r="C820" t="str">
            <v>〇</v>
          </cell>
          <cell r="D820" t="str">
            <v>水2／Wed.2</v>
          </cell>
          <cell r="E820" t="str">
            <v>土居 潤子</v>
          </cell>
          <cell r="F820">
            <v>2</v>
          </cell>
          <cell r="G820" t="str">
            <v>経済学部</v>
          </cell>
          <cell r="H820" t="str">
            <v>千里山キャンパス</v>
          </cell>
        </row>
        <row r="821">
          <cell r="A821" t="str">
            <v>30700</v>
          </cell>
          <cell r="B821" t="str">
            <v>経済成長論２</v>
          </cell>
          <cell r="C821" t="str">
            <v>〇</v>
          </cell>
          <cell r="D821" t="str">
            <v>集中</v>
          </cell>
          <cell r="E821" t="str">
            <v>巽 一樹</v>
          </cell>
          <cell r="F821">
            <v>2</v>
          </cell>
          <cell r="G821" t="str">
            <v>経済学部</v>
          </cell>
          <cell r="H821" t="str">
            <v>千里山キャンパス</v>
          </cell>
          <cell r="I821" t="str">
            <v xml:space="preserve"> 2/8,9,10</v>
          </cell>
        </row>
        <row r="822">
          <cell r="A822" t="str">
            <v>30704</v>
          </cell>
          <cell r="B822" t="str">
            <v>実証国際経済学２</v>
          </cell>
          <cell r="C822" t="str">
            <v>〇</v>
          </cell>
          <cell r="D822" t="str">
            <v>金3／Fri.3</v>
          </cell>
          <cell r="E822" t="str">
            <v>松田 絢子</v>
          </cell>
          <cell r="F822">
            <v>2</v>
          </cell>
          <cell r="G822" t="str">
            <v>経済学部</v>
          </cell>
          <cell r="H822" t="str">
            <v>千里山キャンパス</v>
          </cell>
        </row>
        <row r="823">
          <cell r="A823" t="str">
            <v>30707</v>
          </cell>
          <cell r="B823" t="str">
            <v>国際金融論２</v>
          </cell>
          <cell r="C823" t="str">
            <v>〇</v>
          </cell>
          <cell r="D823" t="str">
            <v>金2／Fri.2</v>
          </cell>
          <cell r="E823" t="str">
            <v>春日 秀文</v>
          </cell>
          <cell r="F823">
            <v>2</v>
          </cell>
          <cell r="G823" t="str">
            <v>経済学部</v>
          </cell>
          <cell r="H823" t="str">
            <v>千里山キャンパス</v>
          </cell>
        </row>
        <row r="824">
          <cell r="A824" t="str">
            <v>30709</v>
          </cell>
          <cell r="B824" t="str">
            <v>経済発展論２</v>
          </cell>
          <cell r="C824" t="str">
            <v>〇</v>
          </cell>
          <cell r="D824" t="str">
            <v>火1／Tue.1</v>
          </cell>
          <cell r="E824" t="str">
            <v>後藤 健太</v>
          </cell>
          <cell r="F824">
            <v>2</v>
          </cell>
          <cell r="G824" t="str">
            <v>経済学部</v>
          </cell>
          <cell r="H824" t="str">
            <v>千里山キャンパス</v>
          </cell>
        </row>
        <row r="825">
          <cell r="A825" t="str">
            <v>30711</v>
          </cell>
          <cell r="B825" t="str">
            <v>中国経済論２</v>
          </cell>
          <cell r="C825" t="str">
            <v>〇</v>
          </cell>
          <cell r="D825" t="str">
            <v>火3／Tue.3</v>
          </cell>
          <cell r="E825" t="str">
            <v>甲斐 成章</v>
          </cell>
          <cell r="F825">
            <v>2</v>
          </cell>
          <cell r="G825" t="str">
            <v>経済学部</v>
          </cell>
          <cell r="H825" t="str">
            <v>千里山キャンパス</v>
          </cell>
        </row>
        <row r="826">
          <cell r="A826" t="str">
            <v>30713</v>
          </cell>
          <cell r="B826" t="str">
            <v>アジア・太平洋経済論２</v>
          </cell>
          <cell r="C826" t="str">
            <v>〇</v>
          </cell>
          <cell r="D826" t="str">
            <v>火5／Tue.5</v>
          </cell>
          <cell r="E826" t="str">
            <v>北波 道子</v>
          </cell>
          <cell r="F826">
            <v>2</v>
          </cell>
          <cell r="G826" t="str">
            <v>経済学部</v>
          </cell>
          <cell r="H826" t="str">
            <v>千里山キャンパス</v>
          </cell>
        </row>
        <row r="827">
          <cell r="A827" t="str">
            <v>30715</v>
          </cell>
          <cell r="B827" t="str">
            <v>アメリカ経済論２</v>
          </cell>
          <cell r="C827" t="str">
            <v>〇</v>
          </cell>
          <cell r="D827" t="str">
            <v>月5／Mon.5</v>
          </cell>
          <cell r="E827" t="str">
            <v>佐藤 方宣</v>
          </cell>
          <cell r="F827">
            <v>2</v>
          </cell>
          <cell r="G827" t="str">
            <v>経済学部</v>
          </cell>
          <cell r="H827" t="str">
            <v>千里山キャンパス</v>
          </cell>
        </row>
        <row r="828">
          <cell r="A828" t="str">
            <v>30717</v>
          </cell>
          <cell r="B828" t="str">
            <v>ＥＵ経済論２</v>
          </cell>
          <cell r="C828" t="str">
            <v>〇</v>
          </cell>
          <cell r="D828" t="str">
            <v>火2／Tue.2</v>
          </cell>
          <cell r="E828" t="str">
            <v>神江 沙蘭</v>
          </cell>
          <cell r="F828">
            <v>2</v>
          </cell>
          <cell r="G828" t="str">
            <v>経済学部</v>
          </cell>
          <cell r="H828" t="str">
            <v>千里山キャンパス</v>
          </cell>
        </row>
        <row r="829">
          <cell r="A829" t="str">
            <v>30719</v>
          </cell>
          <cell r="B829" t="str">
            <v>国際政治経済学２</v>
          </cell>
          <cell r="C829" t="str">
            <v>〇</v>
          </cell>
          <cell r="D829" t="str">
            <v>月4／Mon.4</v>
          </cell>
          <cell r="E829" t="str">
            <v>岡田 啓介</v>
          </cell>
          <cell r="F829">
            <v>2</v>
          </cell>
          <cell r="G829" t="str">
            <v>経済学部</v>
          </cell>
          <cell r="H829" t="str">
            <v>千里山キャンパス</v>
          </cell>
        </row>
        <row r="830">
          <cell r="A830" t="str">
            <v>30722</v>
          </cell>
          <cell r="B830" t="str">
            <v>時事英語１</v>
          </cell>
          <cell r="C830" t="str">
            <v>〇</v>
          </cell>
          <cell r="D830" t="str">
            <v>土3～4／Sat.3～4</v>
          </cell>
          <cell r="E830" t="str">
            <v>横井 希</v>
          </cell>
          <cell r="F830">
            <v>2</v>
          </cell>
          <cell r="G830" t="str">
            <v>経済学部</v>
          </cell>
          <cell r="H830" t="str">
            <v>千里山キャンパス</v>
          </cell>
        </row>
        <row r="831">
          <cell r="A831" t="str">
            <v>30724</v>
          </cell>
          <cell r="B831" t="str">
            <v>時事英語２</v>
          </cell>
          <cell r="C831" t="str">
            <v>〇</v>
          </cell>
          <cell r="D831" t="str">
            <v>金3～4／Fri.3～4</v>
          </cell>
          <cell r="E831" t="str">
            <v>デイビッド・Ｔ． サンドブルック</v>
          </cell>
          <cell r="F831">
            <v>2</v>
          </cell>
          <cell r="G831" t="str">
            <v>経済学部</v>
          </cell>
          <cell r="H831" t="str">
            <v>千里山キャンパス</v>
          </cell>
        </row>
        <row r="832">
          <cell r="A832" t="str">
            <v>30743</v>
          </cell>
          <cell r="B832" t="str">
            <v>寄附講座（金融キャリア実践講座）</v>
          </cell>
          <cell r="C832" t="str">
            <v>〇</v>
          </cell>
          <cell r="D832" t="str">
            <v>金3／Fri.3</v>
          </cell>
          <cell r="E832" t="str">
            <v>大西 史一</v>
          </cell>
          <cell r="F832">
            <v>2</v>
          </cell>
          <cell r="G832" t="str">
            <v>経済学部</v>
          </cell>
          <cell r="H832" t="str">
            <v>千里山キャンパス</v>
          </cell>
        </row>
        <row r="833">
          <cell r="A833" t="str">
            <v>30745</v>
          </cell>
          <cell r="B833" t="str">
            <v>寄附講座（働く人々と雇用・労働環境）</v>
          </cell>
          <cell r="C833" t="str">
            <v>〇</v>
          </cell>
          <cell r="D833" t="str">
            <v>木4／Thu.4</v>
          </cell>
          <cell r="E833" t="str">
            <v>西川 浩平</v>
          </cell>
          <cell r="F833">
            <v>2</v>
          </cell>
          <cell r="G833" t="str">
            <v>経済学部</v>
          </cell>
          <cell r="H833" t="str">
            <v>千里山キャンパス</v>
          </cell>
        </row>
        <row r="834">
          <cell r="A834" t="str">
            <v>30953</v>
          </cell>
          <cell r="B834" t="str">
            <v>企業経営の組織と戦略</v>
          </cell>
          <cell r="C834" t="str">
            <v>〇</v>
          </cell>
          <cell r="D834" t="str">
            <v>月1／Mon.1</v>
          </cell>
          <cell r="E834" t="str">
            <v>潘 志仁</v>
          </cell>
          <cell r="F834">
            <v>2</v>
          </cell>
          <cell r="G834" t="str">
            <v>経済学部</v>
          </cell>
          <cell r="H834" t="str">
            <v>千里山キャンパス</v>
          </cell>
        </row>
        <row r="835">
          <cell r="A835" t="str">
            <v>30955</v>
          </cell>
          <cell r="B835" t="str">
            <v>企業と経営</v>
          </cell>
          <cell r="C835" t="str">
            <v>〇</v>
          </cell>
          <cell r="D835" t="str">
            <v>木2／Thu.2</v>
          </cell>
          <cell r="E835" t="str">
            <v>上野山 達哉</v>
          </cell>
          <cell r="F835">
            <v>2</v>
          </cell>
          <cell r="G835" t="str">
            <v>経済学部</v>
          </cell>
          <cell r="H835" t="str">
            <v>千里山キャンパス</v>
          </cell>
        </row>
        <row r="836">
          <cell r="A836" t="str">
            <v>30958</v>
          </cell>
          <cell r="B836" t="str">
            <v>現代の労務管理</v>
          </cell>
          <cell r="C836" t="str">
            <v>〇</v>
          </cell>
          <cell r="D836" t="str">
            <v>火3／Tue.3</v>
          </cell>
          <cell r="E836" t="str">
            <v>厨子 直之</v>
          </cell>
          <cell r="F836">
            <v>2</v>
          </cell>
          <cell r="G836" t="str">
            <v>経済学部</v>
          </cell>
          <cell r="H836" t="str">
            <v>千里山キャンパス</v>
          </cell>
        </row>
        <row r="837">
          <cell r="A837" t="str">
            <v>30960</v>
          </cell>
          <cell r="B837" t="str">
            <v>交通・通信論</v>
          </cell>
          <cell r="C837" t="str">
            <v>〇</v>
          </cell>
          <cell r="D837" t="str">
            <v>月1／Mon.1</v>
          </cell>
          <cell r="E837" t="str">
            <v>松本 秀暢</v>
          </cell>
          <cell r="F837">
            <v>2</v>
          </cell>
          <cell r="G837" t="str">
            <v>経済学部</v>
          </cell>
          <cell r="H837" t="str">
            <v>千里山キャンパス</v>
          </cell>
        </row>
        <row r="838">
          <cell r="A838" t="str">
            <v>30961</v>
          </cell>
          <cell r="B838" t="str">
            <v>保険経済論</v>
          </cell>
          <cell r="C838" t="str">
            <v>〇</v>
          </cell>
          <cell r="D838" t="str">
            <v>金2／Fri.2</v>
          </cell>
          <cell r="E838" t="str">
            <v>山﨑 尚志</v>
          </cell>
          <cell r="F838">
            <v>2</v>
          </cell>
          <cell r="G838" t="str">
            <v>経済学部</v>
          </cell>
          <cell r="H838" t="str">
            <v>千里山キャンパス</v>
          </cell>
        </row>
        <row r="839">
          <cell r="A839" t="str">
            <v>30962</v>
          </cell>
          <cell r="B839" t="str">
            <v>保険経営論</v>
          </cell>
          <cell r="C839" t="str">
            <v>〇</v>
          </cell>
          <cell r="D839" t="str">
            <v>金3／Fri.3</v>
          </cell>
          <cell r="E839" t="str">
            <v>山﨑 尚志</v>
          </cell>
          <cell r="F839">
            <v>2</v>
          </cell>
          <cell r="G839" t="str">
            <v>経済学部</v>
          </cell>
          <cell r="H839" t="str">
            <v>千里山キャンパス</v>
          </cell>
        </row>
        <row r="840">
          <cell r="A840" t="str">
            <v>30963</v>
          </cell>
          <cell r="B840" t="str">
            <v>原価計算論</v>
          </cell>
          <cell r="C840" t="str">
            <v>〇</v>
          </cell>
          <cell r="D840" t="str">
            <v>金1／Fri.1</v>
          </cell>
          <cell r="E840" t="str">
            <v>臼谷 健一</v>
          </cell>
          <cell r="F840">
            <v>2</v>
          </cell>
          <cell r="G840" t="str">
            <v>経済学部</v>
          </cell>
          <cell r="H840" t="str">
            <v>千里山キャンパス</v>
          </cell>
        </row>
        <row r="841">
          <cell r="A841" t="str">
            <v>30964</v>
          </cell>
          <cell r="B841" t="str">
            <v>監査論</v>
          </cell>
          <cell r="C841" t="str">
            <v>〇</v>
          </cell>
          <cell r="D841" t="str">
            <v>火5／Tue.5</v>
          </cell>
          <cell r="E841" t="str">
            <v>三原 秀章</v>
          </cell>
          <cell r="F841">
            <v>2</v>
          </cell>
          <cell r="G841" t="str">
            <v>経済学部</v>
          </cell>
          <cell r="H841" t="str">
            <v>千里山キャンパス</v>
          </cell>
        </row>
        <row r="842">
          <cell r="A842" t="str">
            <v>30971</v>
          </cell>
          <cell r="B842" t="str">
            <v>民法（債権各論）</v>
          </cell>
          <cell r="C842" t="str">
            <v>〇</v>
          </cell>
          <cell r="D842" t="str">
            <v>木1／Thu.1</v>
          </cell>
          <cell r="E842" t="str">
            <v>岡田 愛</v>
          </cell>
          <cell r="F842">
            <v>2</v>
          </cell>
          <cell r="G842" t="str">
            <v>経済学部</v>
          </cell>
          <cell r="H842" t="str">
            <v>千里山キャンパス</v>
          </cell>
        </row>
        <row r="843">
          <cell r="A843" t="str">
            <v>30994</v>
          </cell>
          <cell r="B843" t="str">
            <v>経済法ｂ</v>
          </cell>
          <cell r="C843" t="str">
            <v>〇</v>
          </cell>
          <cell r="D843" t="str">
            <v>月2／Mon.2</v>
          </cell>
          <cell r="E843" t="str">
            <v>馬場 文</v>
          </cell>
          <cell r="F843">
            <v>2</v>
          </cell>
          <cell r="G843" t="str">
            <v>経済学部</v>
          </cell>
          <cell r="H843" t="str">
            <v>千里山キャンパス</v>
          </cell>
        </row>
        <row r="844">
          <cell r="A844" t="str">
            <v>30996</v>
          </cell>
          <cell r="B844" t="str">
            <v>労働法ｂ</v>
          </cell>
          <cell r="C844" t="str">
            <v>〇</v>
          </cell>
          <cell r="D844" t="str">
            <v>火3／Tue.3</v>
          </cell>
          <cell r="E844" t="str">
            <v>川口 美貴</v>
          </cell>
          <cell r="F844">
            <v>2</v>
          </cell>
          <cell r="G844" t="str">
            <v>経済学部</v>
          </cell>
          <cell r="H844" t="str">
            <v>千里山キャンパス</v>
          </cell>
        </row>
        <row r="845">
          <cell r="A845" t="str">
            <v>40439</v>
          </cell>
          <cell r="B845" t="str">
            <v>国際協力論</v>
          </cell>
          <cell r="C845" t="str">
            <v>〇</v>
          </cell>
          <cell r="D845" t="str">
            <v>水2／Wed.2</v>
          </cell>
          <cell r="E845" t="str">
            <v>福永 敬</v>
          </cell>
          <cell r="F845">
            <v>2</v>
          </cell>
          <cell r="G845" t="str">
            <v>商学部</v>
          </cell>
          <cell r="H845" t="str">
            <v>千里山キャンパス</v>
          </cell>
        </row>
        <row r="846">
          <cell r="A846" t="str">
            <v>40440</v>
          </cell>
          <cell r="B846" t="str">
            <v>ビジネス・エシックス</v>
          </cell>
          <cell r="C846" t="str">
            <v>〇</v>
          </cell>
          <cell r="D846" t="str">
            <v>月3／Mon.3</v>
          </cell>
          <cell r="E846" t="str">
            <v>岩田 浩</v>
          </cell>
          <cell r="F846">
            <v>2</v>
          </cell>
          <cell r="G846" t="str">
            <v>商学部</v>
          </cell>
          <cell r="H846" t="str">
            <v>千里山キャンパス</v>
          </cell>
        </row>
        <row r="847">
          <cell r="A847" t="str">
            <v>40441</v>
          </cell>
          <cell r="B847" t="str">
            <v>競争戦略論</v>
          </cell>
          <cell r="C847" t="str">
            <v>〇</v>
          </cell>
          <cell r="D847" t="str">
            <v>水2／Wed.2</v>
          </cell>
          <cell r="E847" t="str">
            <v>佐伯 靖雄</v>
          </cell>
          <cell r="F847">
            <v>2</v>
          </cell>
          <cell r="G847" t="str">
            <v>商学部</v>
          </cell>
          <cell r="H847" t="str">
            <v>千里山キャンパス</v>
          </cell>
        </row>
        <row r="848">
          <cell r="A848" t="str">
            <v>40543</v>
          </cell>
          <cell r="B848" t="str">
            <v>現代社会と企業</v>
          </cell>
          <cell r="C848" t="str">
            <v>〇</v>
          </cell>
          <cell r="D848" t="str">
            <v>講義（オンデマンド配信型）</v>
          </cell>
          <cell r="E848" t="str">
            <v>片岡 進</v>
          </cell>
          <cell r="F848">
            <v>2</v>
          </cell>
          <cell r="G848" t="str">
            <v>商学部</v>
          </cell>
        </row>
        <row r="849">
          <cell r="A849" t="str">
            <v>40551</v>
          </cell>
          <cell r="B849" t="str">
            <v>演習</v>
          </cell>
          <cell r="C849" t="str">
            <v>△</v>
          </cell>
          <cell r="D849" t="str">
            <v>木4／Thu.4</v>
          </cell>
          <cell r="E849" t="str">
            <v>崔 相鐵</v>
          </cell>
          <cell r="F849">
            <v>2</v>
          </cell>
          <cell r="G849" t="str">
            <v>商学部</v>
          </cell>
          <cell r="H849" t="str">
            <v>千里山キャンパス</v>
          </cell>
        </row>
        <row r="850">
          <cell r="A850" t="str">
            <v>40552</v>
          </cell>
          <cell r="B850" t="str">
            <v>演習</v>
          </cell>
          <cell r="C850" t="str">
            <v>△</v>
          </cell>
          <cell r="D850" t="str">
            <v>月2／Mon.2</v>
          </cell>
          <cell r="E850" t="str">
            <v>髙井 啓二</v>
          </cell>
          <cell r="F850">
            <v>2</v>
          </cell>
          <cell r="G850" t="str">
            <v>商学部</v>
          </cell>
          <cell r="H850" t="str">
            <v>千里山キャンパス</v>
          </cell>
        </row>
        <row r="851">
          <cell r="A851" t="str">
            <v>40553</v>
          </cell>
          <cell r="B851" t="str">
            <v>演習</v>
          </cell>
          <cell r="C851" t="str">
            <v>△</v>
          </cell>
          <cell r="D851" t="str">
            <v>木3／Thu.3</v>
          </cell>
          <cell r="E851" t="str">
            <v>杉本 貴志</v>
          </cell>
          <cell r="F851">
            <v>2</v>
          </cell>
          <cell r="G851" t="str">
            <v>商学部</v>
          </cell>
          <cell r="H851" t="str">
            <v>千里山キャンパス</v>
          </cell>
        </row>
        <row r="852">
          <cell r="A852" t="str">
            <v>40554</v>
          </cell>
          <cell r="B852" t="str">
            <v>演習</v>
          </cell>
          <cell r="C852" t="str">
            <v>△</v>
          </cell>
          <cell r="D852" t="str">
            <v>木4／Thu.4</v>
          </cell>
          <cell r="E852" t="str">
            <v>藤岡 里圭</v>
          </cell>
          <cell r="F852">
            <v>2</v>
          </cell>
          <cell r="G852" t="str">
            <v>商学部</v>
          </cell>
          <cell r="H852" t="str">
            <v>千里山キャンパス</v>
          </cell>
        </row>
        <row r="853">
          <cell r="A853" t="str">
            <v>40555</v>
          </cell>
          <cell r="B853" t="str">
            <v>演習</v>
          </cell>
          <cell r="C853" t="str">
            <v>△</v>
          </cell>
          <cell r="D853" t="str">
            <v>木3／Thu.3</v>
          </cell>
          <cell r="E853" t="str">
            <v>馬場 一</v>
          </cell>
          <cell r="F853">
            <v>2</v>
          </cell>
          <cell r="G853" t="str">
            <v>商学部</v>
          </cell>
          <cell r="H853" t="str">
            <v>千里山キャンパス</v>
          </cell>
        </row>
        <row r="854">
          <cell r="A854" t="str">
            <v>40556</v>
          </cell>
          <cell r="B854" t="str">
            <v>演習</v>
          </cell>
          <cell r="C854" t="str">
            <v>△</v>
          </cell>
          <cell r="D854" t="str">
            <v>火2／Tue.2</v>
          </cell>
          <cell r="E854" t="str">
            <v>岸谷 和広</v>
          </cell>
          <cell r="F854">
            <v>2</v>
          </cell>
          <cell r="G854" t="str">
            <v>商学部</v>
          </cell>
          <cell r="H854" t="str">
            <v>千里山キャンパス</v>
          </cell>
        </row>
        <row r="855">
          <cell r="A855" t="str">
            <v>40557</v>
          </cell>
          <cell r="B855" t="str">
            <v>演習</v>
          </cell>
          <cell r="C855" t="str">
            <v>△</v>
          </cell>
          <cell r="D855" t="str">
            <v>木3／Thu.3</v>
          </cell>
          <cell r="E855" t="str">
            <v>野 仁子</v>
          </cell>
          <cell r="F855">
            <v>2</v>
          </cell>
          <cell r="G855" t="str">
            <v>商学部</v>
          </cell>
          <cell r="H855" t="str">
            <v>千里山キャンパス</v>
          </cell>
        </row>
        <row r="856">
          <cell r="A856" t="str">
            <v>40558</v>
          </cell>
          <cell r="B856" t="str">
            <v>演習</v>
          </cell>
          <cell r="C856" t="str">
            <v>△</v>
          </cell>
          <cell r="D856" t="str">
            <v>木3／Thu.3</v>
          </cell>
          <cell r="E856" t="str">
            <v>岩本 明憲</v>
          </cell>
          <cell r="F856">
            <v>2</v>
          </cell>
          <cell r="G856" t="str">
            <v>商学部</v>
          </cell>
          <cell r="H856" t="str">
            <v>千里山キャンパス</v>
          </cell>
        </row>
        <row r="857">
          <cell r="A857" t="str">
            <v>40559</v>
          </cell>
          <cell r="B857" t="str">
            <v>流通システム論</v>
          </cell>
          <cell r="C857" t="str">
            <v>〇</v>
          </cell>
          <cell r="D857" t="str">
            <v>水2／Wed.2</v>
          </cell>
          <cell r="E857" t="str">
            <v>藤岡 里圭</v>
          </cell>
          <cell r="F857">
            <v>2</v>
          </cell>
          <cell r="G857" t="str">
            <v>商学部</v>
          </cell>
          <cell r="H857" t="str">
            <v>千里山キャンパス</v>
          </cell>
        </row>
        <row r="858">
          <cell r="A858" t="str">
            <v>40561</v>
          </cell>
          <cell r="B858" t="str">
            <v>マーケティング政策論</v>
          </cell>
          <cell r="C858" t="str">
            <v>〇</v>
          </cell>
          <cell r="D858" t="str">
            <v>木2／Thu.2</v>
          </cell>
          <cell r="E858" t="str">
            <v>岩本 明憲</v>
          </cell>
          <cell r="F858">
            <v>2</v>
          </cell>
          <cell r="G858" t="str">
            <v>商学部</v>
          </cell>
          <cell r="H858" t="str">
            <v>千里山キャンパス</v>
          </cell>
        </row>
        <row r="859">
          <cell r="A859" t="str">
            <v>40567</v>
          </cell>
          <cell r="B859" t="str">
            <v>ｅリテイリング</v>
          </cell>
          <cell r="C859" t="str">
            <v>〇</v>
          </cell>
          <cell r="D859" t="str">
            <v>講義（オンデマンド配信型）</v>
          </cell>
          <cell r="E859" t="str">
            <v>崔 相鐵</v>
          </cell>
          <cell r="F859">
            <v>2</v>
          </cell>
          <cell r="G859" t="str">
            <v>商学部</v>
          </cell>
        </row>
        <row r="860">
          <cell r="A860" t="str">
            <v>40570</v>
          </cell>
          <cell r="B860" t="str">
            <v>農産物流通論</v>
          </cell>
          <cell r="C860" t="str">
            <v>〇</v>
          </cell>
          <cell r="D860" t="str">
            <v>月2／Mon.2</v>
          </cell>
          <cell r="E860" t="str">
            <v>青木 美紗</v>
          </cell>
          <cell r="F860">
            <v>2</v>
          </cell>
          <cell r="G860" t="str">
            <v>商学部</v>
          </cell>
          <cell r="H860" t="str">
            <v>千里山キャンパス</v>
          </cell>
        </row>
        <row r="861">
          <cell r="A861" t="str">
            <v>40573</v>
          </cell>
          <cell r="B861" t="str">
            <v>観光産業論</v>
          </cell>
          <cell r="C861" t="str">
            <v>〇</v>
          </cell>
          <cell r="D861" t="str">
            <v>月4／Mon.4</v>
          </cell>
          <cell r="E861" t="str">
            <v>小川 雅司</v>
          </cell>
          <cell r="F861">
            <v>2</v>
          </cell>
          <cell r="G861" t="str">
            <v>商学部</v>
          </cell>
          <cell r="H861" t="str">
            <v>千里山キャンパス</v>
          </cell>
        </row>
        <row r="862">
          <cell r="A862" t="str">
            <v>40574</v>
          </cell>
          <cell r="B862" t="str">
            <v>協同組合論</v>
          </cell>
          <cell r="C862" t="str">
            <v>〇</v>
          </cell>
          <cell r="D862" t="str">
            <v>木2／Thu.2</v>
          </cell>
          <cell r="E862" t="str">
            <v>杉本 貴志</v>
          </cell>
          <cell r="F862">
            <v>2</v>
          </cell>
          <cell r="G862" t="str">
            <v>商学部</v>
          </cell>
          <cell r="H862" t="str">
            <v>千里山キャンパス</v>
          </cell>
        </row>
        <row r="863">
          <cell r="A863" t="str">
            <v>40578</v>
          </cell>
          <cell r="B863" t="str">
            <v>流通問題特殊講義（生活者と流通業）</v>
          </cell>
          <cell r="C863" t="str">
            <v>〇</v>
          </cell>
          <cell r="D863" t="str">
            <v>木2／Thu.2</v>
          </cell>
          <cell r="E863" t="str">
            <v>加賀美 太記</v>
          </cell>
          <cell r="F863">
            <v>2</v>
          </cell>
          <cell r="G863" t="str">
            <v>商学部</v>
          </cell>
          <cell r="H863" t="str">
            <v>千里山キャンパス</v>
          </cell>
        </row>
        <row r="864">
          <cell r="A864" t="str">
            <v>40603</v>
          </cell>
          <cell r="B864" t="str">
            <v>演習</v>
          </cell>
          <cell r="C864" t="str">
            <v>△</v>
          </cell>
          <cell r="D864" t="str">
            <v>水2／Wed.2</v>
          </cell>
          <cell r="E864" t="str">
            <v>英 邦広</v>
          </cell>
          <cell r="F864">
            <v>2</v>
          </cell>
          <cell r="G864" t="str">
            <v>商学部</v>
          </cell>
          <cell r="H864" t="str">
            <v>千里山キャンパス</v>
          </cell>
        </row>
        <row r="865">
          <cell r="A865" t="str">
            <v>40604</v>
          </cell>
          <cell r="B865" t="str">
            <v>演習</v>
          </cell>
          <cell r="C865" t="str">
            <v>△</v>
          </cell>
          <cell r="D865" t="str">
            <v>火2／Tue.2</v>
          </cell>
          <cell r="E865" t="str">
            <v>田中 孝憲</v>
          </cell>
          <cell r="F865">
            <v>2</v>
          </cell>
          <cell r="G865" t="str">
            <v>商学部</v>
          </cell>
          <cell r="H865" t="str">
            <v>千里山キャンパス</v>
          </cell>
        </row>
        <row r="866">
          <cell r="A866" t="str">
            <v>40605</v>
          </cell>
          <cell r="B866" t="str">
            <v>演習</v>
          </cell>
          <cell r="C866" t="str">
            <v>△</v>
          </cell>
          <cell r="D866" t="str">
            <v>金2／Fri.2</v>
          </cell>
          <cell r="E866" t="str">
            <v>宇惠 勝也</v>
          </cell>
          <cell r="F866">
            <v>2</v>
          </cell>
          <cell r="G866" t="str">
            <v>商学部</v>
          </cell>
          <cell r="H866" t="str">
            <v>千里山キャンパス</v>
          </cell>
        </row>
        <row r="867">
          <cell r="A867" t="str">
            <v>40606</v>
          </cell>
          <cell r="B867" t="str">
            <v>演習</v>
          </cell>
          <cell r="C867" t="str">
            <v>△</v>
          </cell>
          <cell r="D867" t="str">
            <v>水2／Wed.2</v>
          </cell>
          <cell r="E867" t="str">
            <v>徳常 泰之</v>
          </cell>
          <cell r="F867">
            <v>2</v>
          </cell>
          <cell r="G867" t="str">
            <v>商学部</v>
          </cell>
          <cell r="H867" t="str">
            <v>千里山キャンパス</v>
          </cell>
        </row>
        <row r="868">
          <cell r="A868" t="str">
            <v>40607</v>
          </cell>
          <cell r="B868" t="str">
            <v>演習</v>
          </cell>
          <cell r="C868" t="str">
            <v>△</v>
          </cell>
          <cell r="D868" t="str">
            <v>水2／Wed.2</v>
          </cell>
          <cell r="E868" t="str">
            <v>田村 香月子</v>
          </cell>
          <cell r="F868">
            <v>2</v>
          </cell>
          <cell r="G868" t="str">
            <v>商学部</v>
          </cell>
          <cell r="H868" t="str">
            <v>千里山キャンパス</v>
          </cell>
        </row>
        <row r="869">
          <cell r="A869" t="str">
            <v>40608</v>
          </cell>
          <cell r="B869" t="str">
            <v>演習</v>
          </cell>
          <cell r="C869" t="str">
            <v>△</v>
          </cell>
          <cell r="D869" t="str">
            <v>水2／Wed.2</v>
          </cell>
          <cell r="E869" t="str">
            <v>辻 美枝</v>
          </cell>
          <cell r="F869">
            <v>2</v>
          </cell>
          <cell r="G869" t="str">
            <v>商学部</v>
          </cell>
          <cell r="H869" t="str">
            <v>千里山キャンパス</v>
          </cell>
        </row>
        <row r="870">
          <cell r="A870" t="str">
            <v>40609</v>
          </cell>
          <cell r="B870" t="str">
            <v>演習</v>
          </cell>
          <cell r="C870" t="str">
            <v>△</v>
          </cell>
          <cell r="D870" t="str">
            <v>木3／Thu.3</v>
          </cell>
          <cell r="E870" t="str">
            <v>石田 和之</v>
          </cell>
          <cell r="F870">
            <v>2</v>
          </cell>
          <cell r="G870" t="str">
            <v>商学部</v>
          </cell>
          <cell r="H870" t="str">
            <v>千里山キャンパス</v>
          </cell>
        </row>
        <row r="871">
          <cell r="A871" t="str">
            <v>40611</v>
          </cell>
          <cell r="B871" t="str">
            <v>租税論</v>
          </cell>
          <cell r="C871" t="str">
            <v>〇</v>
          </cell>
          <cell r="D871" t="str">
            <v>水2／Wed.2</v>
          </cell>
          <cell r="E871" t="str">
            <v>石田 和之</v>
          </cell>
          <cell r="F871">
            <v>2</v>
          </cell>
          <cell r="G871" t="str">
            <v>商学部</v>
          </cell>
          <cell r="H871" t="str">
            <v>千里山キャンパス</v>
          </cell>
        </row>
        <row r="872">
          <cell r="A872" t="str">
            <v>40613</v>
          </cell>
          <cell r="B872" t="str">
            <v>財政政策</v>
          </cell>
          <cell r="C872" t="str">
            <v>〇</v>
          </cell>
          <cell r="D872" t="str">
            <v>金4／Fri.4</v>
          </cell>
          <cell r="E872" t="str">
            <v>髙山 新</v>
          </cell>
          <cell r="F872">
            <v>2</v>
          </cell>
          <cell r="G872" t="str">
            <v>商学部</v>
          </cell>
          <cell r="H872" t="str">
            <v>千里山キャンパス</v>
          </cell>
        </row>
        <row r="873">
          <cell r="A873" t="str">
            <v>40620</v>
          </cell>
          <cell r="B873" t="str">
            <v>証券分析論</v>
          </cell>
          <cell r="C873" t="str">
            <v>〇</v>
          </cell>
          <cell r="D873" t="str">
            <v>金2／Fri.2</v>
          </cell>
          <cell r="E873" t="str">
            <v>田村 香月子</v>
          </cell>
          <cell r="F873">
            <v>2</v>
          </cell>
          <cell r="G873" t="str">
            <v>商学部</v>
          </cell>
          <cell r="H873" t="str">
            <v>千里山キャンパス</v>
          </cell>
        </row>
        <row r="874">
          <cell r="A874" t="str">
            <v>40621</v>
          </cell>
          <cell r="B874" t="str">
            <v>企業金融論</v>
          </cell>
          <cell r="C874" t="str">
            <v>〇</v>
          </cell>
          <cell r="D874" t="str">
            <v>火3／Tue.3</v>
          </cell>
          <cell r="E874" t="str">
            <v>田中 孝憲</v>
          </cell>
          <cell r="F874">
            <v>2</v>
          </cell>
          <cell r="G874" t="str">
            <v>商学部</v>
          </cell>
          <cell r="H874" t="str">
            <v>千里山キャンパス</v>
          </cell>
        </row>
        <row r="875">
          <cell r="A875" t="str">
            <v>40622</v>
          </cell>
          <cell r="B875" t="str">
            <v>金融政策論</v>
          </cell>
          <cell r="C875" t="str">
            <v>〇</v>
          </cell>
          <cell r="D875" t="str">
            <v>木2／Thu.2</v>
          </cell>
          <cell r="E875" t="str">
            <v>英 邦広</v>
          </cell>
          <cell r="F875">
            <v>2</v>
          </cell>
          <cell r="G875" t="str">
            <v>商学部</v>
          </cell>
          <cell r="H875" t="str">
            <v>千里山キャンパス</v>
          </cell>
        </row>
        <row r="876">
          <cell r="A876" t="str">
            <v>40624</v>
          </cell>
          <cell r="B876" t="str">
            <v>保険経営論</v>
          </cell>
          <cell r="C876" t="str">
            <v>〇</v>
          </cell>
          <cell r="D876" t="str">
            <v>木2／Thu.2</v>
          </cell>
          <cell r="E876" t="str">
            <v>徳常 泰之</v>
          </cell>
          <cell r="F876">
            <v>2</v>
          </cell>
          <cell r="G876" t="str">
            <v>商学部</v>
          </cell>
          <cell r="H876" t="str">
            <v>千里山キャンパス</v>
          </cell>
        </row>
        <row r="877">
          <cell r="A877" t="str">
            <v>40628</v>
          </cell>
          <cell r="B877" t="str">
            <v>社会保険論</v>
          </cell>
          <cell r="C877" t="str">
            <v>〇</v>
          </cell>
          <cell r="D877" t="str">
            <v>金2／Fri.2</v>
          </cell>
          <cell r="E877" t="str">
            <v>四方 理人</v>
          </cell>
          <cell r="F877">
            <v>2</v>
          </cell>
          <cell r="G877" t="str">
            <v>商学部</v>
          </cell>
          <cell r="H877" t="str">
            <v>千里山キャンパス</v>
          </cell>
        </row>
        <row r="878">
          <cell r="A878" t="str">
            <v>40652</v>
          </cell>
          <cell r="B878" t="str">
            <v>演習</v>
          </cell>
          <cell r="C878" t="str">
            <v>△</v>
          </cell>
          <cell r="D878" t="str">
            <v>月3／Mon.3</v>
          </cell>
          <cell r="E878" t="str">
            <v>髙橋 望</v>
          </cell>
          <cell r="F878">
            <v>2</v>
          </cell>
          <cell r="G878" t="str">
            <v>商学部</v>
          </cell>
          <cell r="H878" t="str">
            <v>千里山キャンパス</v>
          </cell>
        </row>
        <row r="879">
          <cell r="A879" t="str">
            <v>40653</v>
          </cell>
          <cell r="B879" t="str">
            <v>演習</v>
          </cell>
          <cell r="C879" t="str">
            <v>△</v>
          </cell>
          <cell r="D879" t="str">
            <v>月3／Mon.3</v>
          </cell>
          <cell r="E879" t="str">
            <v>田 友之</v>
          </cell>
          <cell r="F879">
            <v>2</v>
          </cell>
          <cell r="G879" t="str">
            <v>商学部</v>
          </cell>
          <cell r="H879" t="str">
            <v>千里山キャンパス</v>
          </cell>
        </row>
        <row r="880">
          <cell r="A880" t="str">
            <v>40654</v>
          </cell>
          <cell r="B880" t="str">
            <v>演習</v>
          </cell>
          <cell r="C880" t="str">
            <v>△</v>
          </cell>
          <cell r="D880" t="str">
            <v>月4／Mon.4</v>
          </cell>
          <cell r="E880" t="str">
            <v>徳永 昌弘</v>
          </cell>
          <cell r="F880">
            <v>2</v>
          </cell>
          <cell r="G880" t="str">
            <v>商学部</v>
          </cell>
          <cell r="H880" t="str">
            <v>千里山キャンパス</v>
          </cell>
        </row>
        <row r="881">
          <cell r="A881" t="str">
            <v>40655</v>
          </cell>
          <cell r="B881" t="str">
            <v>演習</v>
          </cell>
          <cell r="C881" t="str">
            <v>△</v>
          </cell>
          <cell r="D881" t="str">
            <v>木2／Thu.2</v>
          </cell>
          <cell r="E881" t="str">
            <v>中邑 光男</v>
          </cell>
          <cell r="F881">
            <v>2</v>
          </cell>
          <cell r="G881" t="str">
            <v>商学部</v>
          </cell>
          <cell r="H881" t="str">
            <v>千里山キャンパス</v>
          </cell>
        </row>
        <row r="882">
          <cell r="A882" t="str">
            <v>40656</v>
          </cell>
          <cell r="B882" t="str">
            <v>演習</v>
          </cell>
          <cell r="C882" t="str">
            <v>△</v>
          </cell>
          <cell r="D882" t="str">
            <v>月5／Mon.5</v>
          </cell>
          <cell r="E882" t="str">
            <v>深澤 光樹</v>
          </cell>
          <cell r="F882">
            <v>2</v>
          </cell>
          <cell r="G882" t="str">
            <v>商学部</v>
          </cell>
          <cell r="H882" t="str">
            <v>千里山キャンパス</v>
          </cell>
        </row>
        <row r="883">
          <cell r="A883" t="str">
            <v>40657</v>
          </cell>
          <cell r="B883" t="str">
            <v>演習</v>
          </cell>
          <cell r="C883" t="str">
            <v>△</v>
          </cell>
          <cell r="D883" t="str">
            <v>水2／Wed.2</v>
          </cell>
          <cell r="E883" t="str">
            <v>長谷川 伸</v>
          </cell>
          <cell r="F883">
            <v>2</v>
          </cell>
          <cell r="G883" t="str">
            <v>商学部</v>
          </cell>
          <cell r="H883" t="str">
            <v>千里山キャンパス</v>
          </cell>
        </row>
        <row r="884">
          <cell r="A884" t="str">
            <v>40658</v>
          </cell>
          <cell r="B884" t="str">
            <v>演習</v>
          </cell>
          <cell r="C884" t="str">
            <v>△</v>
          </cell>
          <cell r="D884" t="str">
            <v>木2／Thu.2</v>
          </cell>
          <cell r="E884" t="str">
            <v>岡本 真由美</v>
          </cell>
          <cell r="F884">
            <v>2</v>
          </cell>
          <cell r="G884" t="str">
            <v>商学部</v>
          </cell>
          <cell r="H884" t="str">
            <v>千里山キャンパス</v>
          </cell>
        </row>
        <row r="885">
          <cell r="A885" t="str">
            <v>40659</v>
          </cell>
          <cell r="B885" t="str">
            <v>演習</v>
          </cell>
          <cell r="C885" t="str">
            <v>△</v>
          </cell>
          <cell r="D885" t="str">
            <v>火5／Tue.5</v>
          </cell>
          <cell r="E885" t="str">
            <v>小井川 広志</v>
          </cell>
          <cell r="F885">
            <v>2</v>
          </cell>
          <cell r="G885" t="str">
            <v>商学部</v>
          </cell>
          <cell r="H885" t="str">
            <v>千里山キャンパス</v>
          </cell>
        </row>
        <row r="886">
          <cell r="A886" t="str">
            <v>40660</v>
          </cell>
          <cell r="B886" t="str">
            <v>演習</v>
          </cell>
          <cell r="C886" t="str">
            <v>△</v>
          </cell>
          <cell r="D886" t="str">
            <v>月3／Mon.3</v>
          </cell>
          <cell r="E886" t="str">
            <v>髙内 一宏</v>
          </cell>
          <cell r="F886">
            <v>2</v>
          </cell>
          <cell r="G886" t="str">
            <v>商学部</v>
          </cell>
          <cell r="H886" t="str">
            <v>千里山キャンパス</v>
          </cell>
        </row>
        <row r="887">
          <cell r="A887" t="str">
            <v>40662</v>
          </cell>
          <cell r="B887" t="str">
            <v>現代世界経済論</v>
          </cell>
          <cell r="C887" t="str">
            <v>〇</v>
          </cell>
          <cell r="D887" t="str">
            <v>木1／Thu.1</v>
          </cell>
          <cell r="E887" t="str">
            <v>浅居 孝彦</v>
          </cell>
          <cell r="F887">
            <v>2</v>
          </cell>
          <cell r="G887" t="str">
            <v>商学部</v>
          </cell>
          <cell r="H887" t="str">
            <v>千里山キャンパス</v>
          </cell>
        </row>
        <row r="888">
          <cell r="A888" t="str">
            <v>40663</v>
          </cell>
          <cell r="B888" t="str">
            <v>国際ビジネス・コミュニケーション論</v>
          </cell>
          <cell r="C888" t="str">
            <v>〇</v>
          </cell>
          <cell r="D888" t="str">
            <v>火3／Tue.3</v>
          </cell>
          <cell r="E888" t="str">
            <v>岡本 真由美</v>
          </cell>
          <cell r="F888">
            <v>2</v>
          </cell>
          <cell r="G888" t="str">
            <v>商学部</v>
          </cell>
          <cell r="H888" t="str">
            <v>千里山キャンパス</v>
          </cell>
        </row>
        <row r="889">
          <cell r="A889" t="str">
            <v>40665</v>
          </cell>
          <cell r="B889" t="str">
            <v>貿易政策論</v>
          </cell>
          <cell r="C889" t="str">
            <v>〇</v>
          </cell>
          <cell r="D889" t="str">
            <v>火3／Tue.3</v>
          </cell>
          <cell r="E889" t="str">
            <v>髙内 一宏</v>
          </cell>
          <cell r="F889">
            <v>2</v>
          </cell>
          <cell r="G889" t="str">
            <v>商学部</v>
          </cell>
          <cell r="H889" t="str">
            <v>千里山キャンパス</v>
          </cell>
        </row>
        <row r="890">
          <cell r="A890" t="str">
            <v>40666</v>
          </cell>
          <cell r="B890" t="str">
            <v>国際貿易制度論</v>
          </cell>
          <cell r="C890" t="str">
            <v>〇</v>
          </cell>
          <cell r="D890" t="str">
            <v>月4／Mon.4</v>
          </cell>
          <cell r="E890" t="str">
            <v>深澤 光樹</v>
          </cell>
          <cell r="F890">
            <v>2</v>
          </cell>
          <cell r="G890" t="str">
            <v>商学部</v>
          </cell>
          <cell r="H890" t="str">
            <v>千里山キャンパス</v>
          </cell>
        </row>
        <row r="891">
          <cell r="A891" t="str">
            <v>40668</v>
          </cell>
          <cell r="B891" t="str">
            <v>国際商慣習論</v>
          </cell>
          <cell r="C891" t="str">
            <v>〇</v>
          </cell>
          <cell r="D891" t="str">
            <v>水2／Wed.2</v>
          </cell>
          <cell r="E891" t="str">
            <v>田 友之</v>
          </cell>
          <cell r="F891">
            <v>2</v>
          </cell>
          <cell r="G891" t="str">
            <v>商学部</v>
          </cell>
          <cell r="H891" t="str">
            <v>千里山キャンパス</v>
          </cell>
        </row>
        <row r="892">
          <cell r="A892" t="str">
            <v>40670</v>
          </cell>
          <cell r="B892" t="str">
            <v>貿易金融論</v>
          </cell>
          <cell r="C892" t="str">
            <v>〇</v>
          </cell>
          <cell r="D892" t="str">
            <v>火1／Tue.1</v>
          </cell>
          <cell r="E892" t="str">
            <v>足立 光生</v>
          </cell>
          <cell r="F892">
            <v>2</v>
          </cell>
          <cell r="G892" t="str">
            <v>商学部</v>
          </cell>
          <cell r="H892" t="str">
            <v>千里山キャンパス</v>
          </cell>
        </row>
        <row r="893">
          <cell r="A893" t="str">
            <v>40672</v>
          </cell>
          <cell r="B893" t="str">
            <v>国際空運論</v>
          </cell>
          <cell r="C893" t="str">
            <v>〇</v>
          </cell>
          <cell r="D893" t="str">
            <v>火2／Tue.2</v>
          </cell>
          <cell r="E893" t="str">
            <v>髙橋 望</v>
          </cell>
          <cell r="F893">
            <v>2</v>
          </cell>
          <cell r="G893" t="str">
            <v>商学部</v>
          </cell>
          <cell r="H893" t="str">
            <v>千里山キャンパス</v>
          </cell>
        </row>
        <row r="894">
          <cell r="A894" t="str">
            <v>40673</v>
          </cell>
          <cell r="B894" t="str">
            <v>アジア経済とビジネス</v>
          </cell>
          <cell r="C894" t="str">
            <v>〇</v>
          </cell>
          <cell r="D894" t="str">
            <v>火2／Tue.2</v>
          </cell>
          <cell r="E894" t="str">
            <v>小井川 広志</v>
          </cell>
          <cell r="F894">
            <v>2</v>
          </cell>
          <cell r="G894" t="str">
            <v>商学部</v>
          </cell>
          <cell r="H894" t="str">
            <v>千里山キャンパス</v>
          </cell>
        </row>
        <row r="895">
          <cell r="A895" t="str">
            <v>40674</v>
          </cell>
          <cell r="B895" t="str">
            <v>国際開発論</v>
          </cell>
          <cell r="C895" t="str">
            <v>〇</v>
          </cell>
          <cell r="D895" t="str">
            <v>火1／Tue.1</v>
          </cell>
          <cell r="E895" t="str">
            <v>小井川 広志</v>
          </cell>
          <cell r="F895">
            <v>2</v>
          </cell>
          <cell r="G895" t="str">
            <v>商学部</v>
          </cell>
          <cell r="H895" t="str">
            <v>千里山キャンパス</v>
          </cell>
        </row>
        <row r="896">
          <cell r="A896" t="str">
            <v>40675</v>
          </cell>
          <cell r="B896" t="str">
            <v>国際投資論</v>
          </cell>
          <cell r="C896" t="str">
            <v>〇</v>
          </cell>
          <cell r="D896" t="str">
            <v>火5／Tue.5</v>
          </cell>
          <cell r="E896" t="str">
            <v>長谷川 伸</v>
          </cell>
          <cell r="F896">
            <v>2</v>
          </cell>
          <cell r="G896" t="str">
            <v>商学部</v>
          </cell>
          <cell r="H896" t="str">
            <v>千里山キャンパス</v>
          </cell>
        </row>
        <row r="897">
          <cell r="A897" t="str">
            <v>40679</v>
          </cell>
          <cell r="B897" t="str">
            <v>国際ビジネス特殊講義（自由貿易と地域経済統合）</v>
          </cell>
          <cell r="C897" t="str">
            <v>〇</v>
          </cell>
          <cell r="D897" t="str">
            <v>金2／Fri.2</v>
          </cell>
          <cell r="E897" t="str">
            <v>麻野 良二</v>
          </cell>
          <cell r="F897">
            <v>2</v>
          </cell>
          <cell r="G897" t="str">
            <v>商学部</v>
          </cell>
          <cell r="H897" t="str">
            <v>千里山キャンパス</v>
          </cell>
        </row>
        <row r="898">
          <cell r="A898" t="str">
            <v>40701</v>
          </cell>
          <cell r="B898" t="str">
            <v>演習</v>
          </cell>
          <cell r="C898" t="str">
            <v>△</v>
          </cell>
          <cell r="D898" t="str">
            <v>水3／Wed.3</v>
          </cell>
          <cell r="E898" t="str">
            <v>荒木 孝治</v>
          </cell>
          <cell r="F898">
            <v>2</v>
          </cell>
          <cell r="G898" t="str">
            <v>商学部</v>
          </cell>
          <cell r="H898" t="str">
            <v>千里山キャンパス</v>
          </cell>
        </row>
        <row r="899">
          <cell r="A899" t="str">
            <v>40702</v>
          </cell>
          <cell r="B899" t="str">
            <v>演習</v>
          </cell>
          <cell r="C899" t="str">
            <v>△</v>
          </cell>
          <cell r="D899" t="str">
            <v>月3／Mon.3</v>
          </cell>
          <cell r="E899" t="str">
            <v>片岡 進</v>
          </cell>
          <cell r="F899">
            <v>2</v>
          </cell>
          <cell r="G899" t="str">
            <v>商学部</v>
          </cell>
          <cell r="H899" t="str">
            <v>千里山キャンパス</v>
          </cell>
        </row>
        <row r="900">
          <cell r="A900" t="str">
            <v>40703</v>
          </cell>
          <cell r="B900" t="str">
            <v>演習</v>
          </cell>
          <cell r="C900" t="str">
            <v>△</v>
          </cell>
          <cell r="D900" t="str">
            <v>火2／Tue.2</v>
          </cell>
          <cell r="E900" t="str">
            <v>千葉 貴宏</v>
          </cell>
          <cell r="F900">
            <v>2</v>
          </cell>
          <cell r="G900" t="str">
            <v>商学部</v>
          </cell>
          <cell r="H900" t="str">
            <v>千里山キャンパス</v>
          </cell>
        </row>
        <row r="901">
          <cell r="A901" t="str">
            <v>40704</v>
          </cell>
          <cell r="B901" t="str">
            <v>演習</v>
          </cell>
          <cell r="C901" t="str">
            <v>△</v>
          </cell>
          <cell r="D901" t="str">
            <v>木3／Thu.3</v>
          </cell>
          <cell r="E901" t="str">
            <v>原 拓志</v>
          </cell>
          <cell r="F901">
            <v>2</v>
          </cell>
          <cell r="G901" t="str">
            <v>商学部</v>
          </cell>
          <cell r="H901" t="str">
            <v>千里山キャンパス</v>
          </cell>
        </row>
        <row r="902">
          <cell r="A902" t="str">
            <v>40705</v>
          </cell>
          <cell r="B902" t="str">
            <v>演習</v>
          </cell>
          <cell r="C902" t="str">
            <v>△</v>
          </cell>
          <cell r="D902" t="str">
            <v>木4／Thu.4</v>
          </cell>
          <cell r="E902" t="str">
            <v>李 振</v>
          </cell>
          <cell r="F902">
            <v>2</v>
          </cell>
          <cell r="G902" t="str">
            <v>商学部</v>
          </cell>
          <cell r="H902" t="str">
            <v>千里山キャンパス</v>
          </cell>
        </row>
        <row r="903">
          <cell r="A903" t="str">
            <v>40706</v>
          </cell>
          <cell r="B903" t="str">
            <v>演習</v>
          </cell>
          <cell r="C903" t="str">
            <v>△</v>
          </cell>
          <cell r="D903" t="str">
            <v>金3／Fri.3</v>
          </cell>
          <cell r="E903" t="str">
            <v>矢田 勝俊</v>
          </cell>
          <cell r="F903">
            <v>2</v>
          </cell>
          <cell r="G903" t="str">
            <v>商学部</v>
          </cell>
          <cell r="H903" t="str">
            <v>千里山キャンパス</v>
          </cell>
        </row>
        <row r="904">
          <cell r="A904" t="str">
            <v>40707</v>
          </cell>
          <cell r="B904" t="str">
            <v>演習</v>
          </cell>
          <cell r="C904" t="str">
            <v>△</v>
          </cell>
          <cell r="D904" t="str">
            <v>木3／Thu.3</v>
          </cell>
          <cell r="E904" t="str">
            <v>佐伯 靖雄</v>
          </cell>
          <cell r="F904">
            <v>2</v>
          </cell>
          <cell r="G904" t="str">
            <v>商学部</v>
          </cell>
          <cell r="H904" t="str">
            <v>千里山キャンパス</v>
          </cell>
        </row>
        <row r="905">
          <cell r="A905" t="str">
            <v>40708</v>
          </cell>
          <cell r="B905" t="str">
            <v>演習</v>
          </cell>
          <cell r="C905" t="str">
            <v>△</v>
          </cell>
          <cell r="D905" t="str">
            <v>火2／Tue.2</v>
          </cell>
          <cell r="E905" t="str">
            <v>西村 成弘</v>
          </cell>
          <cell r="F905">
            <v>2</v>
          </cell>
          <cell r="G905" t="str">
            <v>商学部</v>
          </cell>
          <cell r="H905" t="str">
            <v>千里山キャンパス</v>
          </cell>
        </row>
        <row r="906">
          <cell r="A906" t="str">
            <v>40709</v>
          </cell>
          <cell r="B906" t="str">
            <v>演習</v>
          </cell>
          <cell r="C906" t="str">
            <v>△</v>
          </cell>
          <cell r="D906" t="str">
            <v>月4／Mon.4</v>
          </cell>
          <cell r="E906" t="str">
            <v>朴 泰勲</v>
          </cell>
          <cell r="F906">
            <v>2</v>
          </cell>
          <cell r="G906" t="str">
            <v>商学部</v>
          </cell>
          <cell r="H906" t="str">
            <v>千里山キャンパス</v>
          </cell>
        </row>
        <row r="907">
          <cell r="A907" t="str">
            <v>40710</v>
          </cell>
          <cell r="B907" t="str">
            <v>演習</v>
          </cell>
          <cell r="C907" t="str">
            <v>△</v>
          </cell>
          <cell r="D907" t="str">
            <v>木3／Thu.3</v>
          </cell>
          <cell r="E907" t="str">
            <v>西岡 健一</v>
          </cell>
          <cell r="F907">
            <v>2</v>
          </cell>
          <cell r="G907" t="str">
            <v>商学部</v>
          </cell>
          <cell r="H907" t="str">
            <v>千里山キャンパス</v>
          </cell>
        </row>
        <row r="908">
          <cell r="A908" t="str">
            <v>40711</v>
          </cell>
          <cell r="B908" t="str">
            <v>演習</v>
          </cell>
          <cell r="C908" t="str">
            <v>△</v>
          </cell>
          <cell r="D908" t="str">
            <v>月3／Mon.3</v>
          </cell>
          <cell r="E908" t="str">
            <v>村上 啓介</v>
          </cell>
          <cell r="F908">
            <v>2</v>
          </cell>
          <cell r="G908" t="str">
            <v>商学部</v>
          </cell>
          <cell r="H908" t="str">
            <v>千里山キャンパス</v>
          </cell>
        </row>
        <row r="909">
          <cell r="A909" t="str">
            <v>40712</v>
          </cell>
          <cell r="B909" t="str">
            <v>演習</v>
          </cell>
          <cell r="C909" t="str">
            <v>△</v>
          </cell>
          <cell r="D909" t="str">
            <v>火3／Tue.3</v>
          </cell>
          <cell r="E909" t="str">
            <v>陰山 孔貴</v>
          </cell>
          <cell r="F909">
            <v>2</v>
          </cell>
          <cell r="G909" t="str">
            <v>商学部</v>
          </cell>
          <cell r="H909" t="str">
            <v>千里山キャンパス</v>
          </cell>
        </row>
        <row r="910">
          <cell r="A910" t="str">
            <v>40713</v>
          </cell>
          <cell r="B910" t="str">
            <v>演習</v>
          </cell>
          <cell r="C910" t="str">
            <v>△</v>
          </cell>
          <cell r="D910" t="str">
            <v>木3／Thu.3</v>
          </cell>
          <cell r="E910" t="str">
            <v>細見 正樹</v>
          </cell>
          <cell r="F910">
            <v>2</v>
          </cell>
          <cell r="G910" t="str">
            <v>商学部</v>
          </cell>
          <cell r="H910" t="str">
            <v>千里山キャンパス</v>
          </cell>
        </row>
        <row r="911">
          <cell r="A911" t="str">
            <v>40715</v>
          </cell>
          <cell r="B911" t="str">
            <v>企業と経営</v>
          </cell>
          <cell r="C911" t="str">
            <v>〇</v>
          </cell>
          <cell r="D911" t="str">
            <v>火2／Tue.2</v>
          </cell>
          <cell r="E911" t="str">
            <v>陰山 孔貴</v>
          </cell>
          <cell r="F911">
            <v>2</v>
          </cell>
          <cell r="G911" t="str">
            <v>商学部</v>
          </cell>
          <cell r="H911" t="str">
            <v>千里山キャンパス</v>
          </cell>
        </row>
        <row r="912">
          <cell r="A912" t="str">
            <v>40717</v>
          </cell>
          <cell r="B912" t="str">
            <v>現代の労務管理</v>
          </cell>
          <cell r="C912" t="str">
            <v>〇</v>
          </cell>
          <cell r="D912" t="str">
            <v>水2／Wed.2</v>
          </cell>
          <cell r="E912" t="str">
            <v>細見 正樹</v>
          </cell>
          <cell r="F912">
            <v>2</v>
          </cell>
          <cell r="G912" t="str">
            <v>商学部</v>
          </cell>
          <cell r="H912" t="str">
            <v>千里山キャンパス</v>
          </cell>
        </row>
        <row r="913">
          <cell r="A913" t="str">
            <v>40724</v>
          </cell>
          <cell r="B913" t="str">
            <v>市場戦略</v>
          </cell>
          <cell r="C913" t="str">
            <v>〇</v>
          </cell>
          <cell r="D913" t="str">
            <v>木4／Thu.4</v>
          </cell>
          <cell r="E913" t="str">
            <v>大谷 泰斗</v>
          </cell>
          <cell r="F913">
            <v>2</v>
          </cell>
          <cell r="G913" t="str">
            <v>商学部</v>
          </cell>
          <cell r="H913" t="str">
            <v>千里山キャンパス</v>
          </cell>
        </row>
        <row r="914">
          <cell r="A914" t="str">
            <v>40725</v>
          </cell>
          <cell r="B914" t="str">
            <v>データサイエンス</v>
          </cell>
          <cell r="C914" t="str">
            <v>〇</v>
          </cell>
          <cell r="D914" t="str">
            <v>木3／Thu.3</v>
          </cell>
          <cell r="E914" t="str">
            <v>李 振</v>
          </cell>
          <cell r="F914">
            <v>2</v>
          </cell>
          <cell r="G914" t="str">
            <v>商学部</v>
          </cell>
          <cell r="H914" t="str">
            <v>千里山キャンパス</v>
          </cell>
        </row>
        <row r="915">
          <cell r="A915" t="str">
            <v>40727</v>
          </cell>
          <cell r="B915" t="str">
            <v>経営組織論</v>
          </cell>
          <cell r="C915" t="str">
            <v>〇</v>
          </cell>
          <cell r="D915" t="str">
            <v>木2／Thu.2</v>
          </cell>
          <cell r="E915" t="str">
            <v>原 拓志</v>
          </cell>
          <cell r="F915">
            <v>2</v>
          </cell>
          <cell r="G915" t="str">
            <v>商学部</v>
          </cell>
          <cell r="H915" t="str">
            <v>千里山キャンパス</v>
          </cell>
        </row>
        <row r="916">
          <cell r="A916" t="str">
            <v>40730</v>
          </cell>
          <cell r="B916" t="str">
            <v>ビッグ・ビジネス</v>
          </cell>
          <cell r="C916" t="str">
            <v>〇</v>
          </cell>
          <cell r="D916" t="str">
            <v>月2／Mon.2</v>
          </cell>
          <cell r="E916" t="str">
            <v>西村 成弘</v>
          </cell>
          <cell r="F916">
            <v>2</v>
          </cell>
          <cell r="G916" t="str">
            <v>商学部</v>
          </cell>
          <cell r="H916" t="str">
            <v>千里山キャンパス</v>
          </cell>
        </row>
        <row r="917">
          <cell r="A917" t="str">
            <v>40731</v>
          </cell>
          <cell r="B917" t="str">
            <v>経営統計</v>
          </cell>
          <cell r="C917" t="str">
            <v>〇</v>
          </cell>
          <cell r="D917" t="str">
            <v>月2／Mon.2</v>
          </cell>
          <cell r="E917" t="str">
            <v>荒木 孝治</v>
          </cell>
          <cell r="F917">
            <v>2</v>
          </cell>
          <cell r="G917" t="str">
            <v>商学部</v>
          </cell>
          <cell r="H917" t="str">
            <v>千里山キャンパス</v>
          </cell>
        </row>
        <row r="918">
          <cell r="A918" t="str">
            <v>40736</v>
          </cell>
          <cell r="B918" t="str">
            <v>経営科学</v>
          </cell>
          <cell r="C918" t="str">
            <v>〇</v>
          </cell>
          <cell r="D918" t="str">
            <v>月2／Mon.2</v>
          </cell>
          <cell r="E918" t="str">
            <v>村上 啓介</v>
          </cell>
          <cell r="F918">
            <v>2</v>
          </cell>
          <cell r="G918" t="str">
            <v>商学部</v>
          </cell>
          <cell r="H918" t="str">
            <v>千里山キャンパス</v>
          </cell>
        </row>
        <row r="919">
          <cell r="A919" t="str">
            <v>40737</v>
          </cell>
          <cell r="B919" t="str">
            <v>ベンチャー論</v>
          </cell>
          <cell r="C919" t="str">
            <v>〇</v>
          </cell>
          <cell r="D919" t="str">
            <v>講義（オンデマンド配信型）</v>
          </cell>
          <cell r="E919" t="str">
            <v>伊藤 智明</v>
          </cell>
          <cell r="F919">
            <v>2</v>
          </cell>
          <cell r="G919" t="str">
            <v>商学部</v>
          </cell>
        </row>
        <row r="920">
          <cell r="A920" t="str">
            <v>40739</v>
          </cell>
          <cell r="B920" t="str">
            <v>経営学特殊講義（クリエイティブビジネス論）</v>
          </cell>
          <cell r="C920" t="str">
            <v>〇</v>
          </cell>
          <cell r="D920" t="str">
            <v>水4／Wed.4</v>
          </cell>
          <cell r="E920" t="str">
            <v>大友/石地</v>
          </cell>
          <cell r="F920">
            <v>2</v>
          </cell>
          <cell r="G920" t="str">
            <v>商学部</v>
          </cell>
          <cell r="H920" t="str">
            <v>千里山キャンパス</v>
          </cell>
        </row>
        <row r="921">
          <cell r="A921" t="str">
            <v>40776</v>
          </cell>
          <cell r="B921" t="str">
            <v>演習</v>
          </cell>
          <cell r="C921" t="str">
            <v>△</v>
          </cell>
          <cell r="D921" t="str">
            <v>月2／Mon.2</v>
          </cell>
          <cell r="E921" t="str">
            <v>笹倉 淳史</v>
          </cell>
          <cell r="F921">
            <v>2</v>
          </cell>
          <cell r="G921" t="str">
            <v>商学部</v>
          </cell>
          <cell r="H921" t="str">
            <v>千里山キャンパス</v>
          </cell>
        </row>
        <row r="922">
          <cell r="A922" t="str">
            <v>40777</v>
          </cell>
          <cell r="B922" t="str">
            <v>演習</v>
          </cell>
          <cell r="C922" t="str">
            <v>△</v>
          </cell>
          <cell r="D922" t="str">
            <v>水4／Wed.4</v>
          </cell>
          <cell r="E922" t="str">
            <v>水野 一郎</v>
          </cell>
          <cell r="F922">
            <v>2</v>
          </cell>
          <cell r="G922" t="str">
            <v>商学部</v>
          </cell>
          <cell r="H922" t="str">
            <v>千里山キャンパス</v>
          </cell>
        </row>
        <row r="923">
          <cell r="A923" t="str">
            <v>40778</v>
          </cell>
          <cell r="B923" t="str">
            <v>演習</v>
          </cell>
          <cell r="C923" t="str">
            <v>△</v>
          </cell>
          <cell r="D923" t="str">
            <v>木5／Thu.5</v>
          </cell>
          <cell r="E923" t="str">
            <v>齊野 純子</v>
          </cell>
          <cell r="F923">
            <v>2</v>
          </cell>
          <cell r="G923" t="str">
            <v>商学部</v>
          </cell>
          <cell r="H923" t="str">
            <v>千里山キャンパス</v>
          </cell>
        </row>
        <row r="924">
          <cell r="A924" t="str">
            <v>40779</v>
          </cell>
          <cell r="B924" t="str">
            <v>演習</v>
          </cell>
          <cell r="C924" t="str">
            <v>△</v>
          </cell>
          <cell r="D924" t="str">
            <v>火3／Tue.3</v>
          </cell>
          <cell r="E924" t="str">
            <v>乙政 正太</v>
          </cell>
          <cell r="F924">
            <v>2</v>
          </cell>
          <cell r="G924" t="str">
            <v>商学部</v>
          </cell>
          <cell r="H924" t="str">
            <v>千里山キャンパス</v>
          </cell>
        </row>
        <row r="925">
          <cell r="A925" t="str">
            <v>40780</v>
          </cell>
          <cell r="B925" t="str">
            <v>演習</v>
          </cell>
          <cell r="C925" t="str">
            <v>△</v>
          </cell>
          <cell r="D925" t="str">
            <v>木2／Thu.2</v>
          </cell>
          <cell r="E925" t="str">
            <v>北山 弘樹</v>
          </cell>
          <cell r="F925">
            <v>2</v>
          </cell>
          <cell r="G925" t="str">
            <v>商学部</v>
          </cell>
          <cell r="H925" t="str">
            <v>千里山キャンパス</v>
          </cell>
        </row>
        <row r="926">
          <cell r="A926" t="str">
            <v>40781</v>
          </cell>
          <cell r="B926" t="str">
            <v>演習</v>
          </cell>
          <cell r="C926" t="str">
            <v>△</v>
          </cell>
          <cell r="D926" t="str">
            <v>水2／Wed.2</v>
          </cell>
          <cell r="E926" t="str">
            <v>木村 麻子</v>
          </cell>
          <cell r="F926">
            <v>2</v>
          </cell>
          <cell r="G926" t="str">
            <v>商学部</v>
          </cell>
          <cell r="H926" t="str">
            <v>千里山キャンパス</v>
          </cell>
        </row>
        <row r="927">
          <cell r="A927" t="str">
            <v>40782</v>
          </cell>
          <cell r="B927" t="str">
            <v>演習</v>
          </cell>
          <cell r="C927" t="str">
            <v>△</v>
          </cell>
          <cell r="D927" t="str">
            <v>火2／Tue.2</v>
          </cell>
          <cell r="E927" t="str">
            <v>太田 浩司</v>
          </cell>
          <cell r="F927">
            <v>2</v>
          </cell>
          <cell r="G927" t="str">
            <v>商学部</v>
          </cell>
          <cell r="H927" t="str">
            <v>千里山キャンパス</v>
          </cell>
        </row>
        <row r="928">
          <cell r="A928" t="str">
            <v>40783</v>
          </cell>
          <cell r="B928" t="str">
            <v>演習</v>
          </cell>
          <cell r="C928" t="str">
            <v>△</v>
          </cell>
          <cell r="D928" t="str">
            <v>月2／Mon.2</v>
          </cell>
          <cell r="E928" t="str">
            <v>上妻 京子</v>
          </cell>
          <cell r="F928">
            <v>2</v>
          </cell>
          <cell r="G928" t="str">
            <v>商学部</v>
          </cell>
          <cell r="H928" t="str">
            <v>千里山キャンパス</v>
          </cell>
        </row>
        <row r="929">
          <cell r="A929" t="str">
            <v>40784</v>
          </cell>
          <cell r="B929" t="str">
            <v>演習</v>
          </cell>
          <cell r="C929" t="str">
            <v>△</v>
          </cell>
          <cell r="D929" t="str">
            <v>火3／Tue.3</v>
          </cell>
          <cell r="E929" t="str">
            <v>岡 照二</v>
          </cell>
          <cell r="F929">
            <v>2</v>
          </cell>
          <cell r="G929" t="str">
            <v>商学部</v>
          </cell>
          <cell r="H929" t="str">
            <v>千里山キャンパス</v>
          </cell>
        </row>
        <row r="930">
          <cell r="A930" t="str">
            <v>40785</v>
          </cell>
          <cell r="B930" t="str">
            <v>演習</v>
          </cell>
          <cell r="C930" t="str">
            <v>△</v>
          </cell>
          <cell r="D930" t="str">
            <v>火3／Tue.3</v>
          </cell>
          <cell r="E930" t="str">
            <v>岩﨑 拓也</v>
          </cell>
          <cell r="F930">
            <v>2</v>
          </cell>
          <cell r="G930" t="str">
            <v>商学部</v>
          </cell>
          <cell r="H930" t="str">
            <v>千里山キャンパス</v>
          </cell>
        </row>
        <row r="931">
          <cell r="A931" t="str">
            <v>40786</v>
          </cell>
          <cell r="B931" t="str">
            <v>演習</v>
          </cell>
          <cell r="C931" t="str">
            <v>△</v>
          </cell>
          <cell r="D931" t="str">
            <v>火3／Tue.3</v>
          </cell>
          <cell r="E931" t="str">
            <v>馬場 英朗</v>
          </cell>
          <cell r="F931">
            <v>2</v>
          </cell>
          <cell r="G931" t="str">
            <v>商学部</v>
          </cell>
          <cell r="H931" t="str">
            <v>千里山キャンパス</v>
          </cell>
        </row>
        <row r="932">
          <cell r="A932" t="str">
            <v>40795</v>
          </cell>
          <cell r="B932" t="str">
            <v>会計制度論</v>
          </cell>
          <cell r="C932" t="str">
            <v>〇</v>
          </cell>
          <cell r="D932" t="str">
            <v>金3／Fri.3</v>
          </cell>
          <cell r="E932" t="str">
            <v>齊野 純子</v>
          </cell>
          <cell r="F932">
            <v>2</v>
          </cell>
          <cell r="G932" t="str">
            <v>商学部</v>
          </cell>
          <cell r="H932" t="str">
            <v>千里山キャンパス</v>
          </cell>
        </row>
        <row r="933">
          <cell r="A933" t="str">
            <v>40798</v>
          </cell>
          <cell r="B933" t="str">
            <v>環境会計論</v>
          </cell>
          <cell r="C933" t="str">
            <v>〇</v>
          </cell>
          <cell r="D933" t="str">
            <v>火3／Tue.3</v>
          </cell>
          <cell r="E933" t="str">
            <v>中嶌 道靖</v>
          </cell>
          <cell r="F933">
            <v>2</v>
          </cell>
          <cell r="G933" t="str">
            <v>商学部</v>
          </cell>
          <cell r="H933" t="str">
            <v>千里山キャンパス</v>
          </cell>
        </row>
        <row r="934">
          <cell r="A934" t="str">
            <v>40800</v>
          </cell>
          <cell r="B934" t="str">
            <v>会計史</v>
          </cell>
          <cell r="C934" t="str">
            <v>〇</v>
          </cell>
          <cell r="D934" t="str">
            <v>火2／Tue.2</v>
          </cell>
          <cell r="E934" t="str">
            <v>中嶌 道靖</v>
          </cell>
          <cell r="F934">
            <v>2</v>
          </cell>
          <cell r="G934" t="str">
            <v>商学部</v>
          </cell>
          <cell r="H934" t="str">
            <v>千里山キャンパス</v>
          </cell>
        </row>
        <row r="935">
          <cell r="A935" t="str">
            <v>40802</v>
          </cell>
          <cell r="B935" t="str">
            <v>付加価値会計論</v>
          </cell>
          <cell r="C935" t="str">
            <v>〇</v>
          </cell>
          <cell r="D935" t="str">
            <v>月3／Mon.3</v>
          </cell>
          <cell r="E935" t="str">
            <v>水野 一郎</v>
          </cell>
          <cell r="F935">
            <v>2</v>
          </cell>
          <cell r="G935" t="str">
            <v>商学部</v>
          </cell>
          <cell r="H935" t="str">
            <v>千里山キャンパス</v>
          </cell>
        </row>
        <row r="936">
          <cell r="A936" t="str">
            <v>40805</v>
          </cell>
          <cell r="B936" t="str">
            <v>情報会計論</v>
          </cell>
          <cell r="C936" t="str">
            <v>〇</v>
          </cell>
          <cell r="D936" t="str">
            <v>火2／Tue.2</v>
          </cell>
          <cell r="E936" t="str">
            <v>木村 麻子</v>
          </cell>
          <cell r="F936">
            <v>2</v>
          </cell>
          <cell r="G936" t="str">
            <v>商学部</v>
          </cell>
          <cell r="H936" t="str">
            <v>千里山キャンパス</v>
          </cell>
        </row>
        <row r="937">
          <cell r="A937" t="str">
            <v>40806</v>
          </cell>
          <cell r="B937" t="str">
            <v>公会計論</v>
          </cell>
          <cell r="C937" t="str">
            <v>〇</v>
          </cell>
          <cell r="D937" t="str">
            <v>金3／Fri.3</v>
          </cell>
          <cell r="E937" t="str">
            <v>馬場 英朗</v>
          </cell>
          <cell r="F937">
            <v>2</v>
          </cell>
          <cell r="G937" t="str">
            <v>商学部</v>
          </cell>
          <cell r="H937" t="str">
            <v>千里山キャンパス</v>
          </cell>
        </row>
        <row r="938">
          <cell r="A938" t="str">
            <v>40808</v>
          </cell>
          <cell r="B938" t="str">
            <v>国際会計論</v>
          </cell>
          <cell r="C938" t="str">
            <v>〇</v>
          </cell>
          <cell r="D938" t="str">
            <v>火3／Tue.3</v>
          </cell>
          <cell r="E938" t="str">
            <v>北山 弘樹</v>
          </cell>
          <cell r="F938">
            <v>2</v>
          </cell>
          <cell r="G938" t="str">
            <v>商学部</v>
          </cell>
          <cell r="H938" t="str">
            <v>千里山キャンパス</v>
          </cell>
        </row>
        <row r="939">
          <cell r="A939" t="str">
            <v>40809</v>
          </cell>
          <cell r="B939" t="str">
            <v>証券市場会計論</v>
          </cell>
          <cell r="C939" t="str">
            <v>〇</v>
          </cell>
          <cell r="D939" t="str">
            <v>水2／Wed.2</v>
          </cell>
          <cell r="E939" t="str">
            <v>乙政 正太</v>
          </cell>
          <cell r="F939">
            <v>2</v>
          </cell>
          <cell r="G939" t="str">
            <v>商学部</v>
          </cell>
          <cell r="H939" t="str">
            <v>千里山キャンパス</v>
          </cell>
        </row>
        <row r="940">
          <cell r="A940" t="str">
            <v>40811</v>
          </cell>
          <cell r="B940" t="str">
            <v>会計学特殊講義（企業会計・税務・公会計）</v>
          </cell>
          <cell r="C940" t="str">
            <v>〇</v>
          </cell>
          <cell r="D940" t="str">
            <v>火2／Tue.2</v>
          </cell>
          <cell r="E940" t="str">
            <v>大西/巳波</v>
          </cell>
          <cell r="F940">
            <v>2</v>
          </cell>
          <cell r="G940" t="str">
            <v>商学部</v>
          </cell>
          <cell r="H940" t="str">
            <v>千里山キャンパス</v>
          </cell>
        </row>
        <row r="941">
          <cell r="A941" t="str">
            <v>40855</v>
          </cell>
          <cell r="B941" t="str">
            <v>経済法２</v>
          </cell>
          <cell r="C941" t="str">
            <v>〇</v>
          </cell>
          <cell r="D941" t="str">
            <v>月1／Mon.1</v>
          </cell>
          <cell r="E941" t="str">
            <v>馬場 文</v>
          </cell>
          <cell r="F941">
            <v>2</v>
          </cell>
          <cell r="G941" t="str">
            <v>商学部</v>
          </cell>
          <cell r="H941" t="str">
            <v>千里山キャンパス</v>
          </cell>
        </row>
        <row r="942">
          <cell r="A942" t="str">
            <v>40857</v>
          </cell>
          <cell r="B942" t="str">
            <v>労働法２</v>
          </cell>
          <cell r="C942" t="str">
            <v>〇</v>
          </cell>
          <cell r="D942" t="str">
            <v>火5／Tue.5</v>
          </cell>
          <cell r="E942" t="str">
            <v>川口 美貴</v>
          </cell>
          <cell r="F942">
            <v>2</v>
          </cell>
          <cell r="G942" t="str">
            <v>商学部</v>
          </cell>
          <cell r="H942" t="str">
            <v>千里山キャンパス</v>
          </cell>
        </row>
        <row r="943">
          <cell r="A943" t="str">
            <v>40859</v>
          </cell>
          <cell r="B943" t="str">
            <v>国際取引法２</v>
          </cell>
          <cell r="C943" t="str">
            <v>〇</v>
          </cell>
          <cell r="D943" t="str">
            <v>月3／Mon.3</v>
          </cell>
          <cell r="E943" t="str">
            <v>小倉 隆</v>
          </cell>
          <cell r="F943">
            <v>2</v>
          </cell>
          <cell r="G943" t="str">
            <v>商学部</v>
          </cell>
          <cell r="H943" t="str">
            <v>千里山キャンパス</v>
          </cell>
        </row>
        <row r="944">
          <cell r="A944" t="str">
            <v>40897</v>
          </cell>
          <cell r="B944" t="str">
            <v>職業指導（二）</v>
          </cell>
          <cell r="C944" t="str">
            <v>〇</v>
          </cell>
          <cell r="D944" t="str">
            <v>火4／Tue.4</v>
          </cell>
          <cell r="E944" t="str">
            <v>川合 宏之</v>
          </cell>
          <cell r="F944">
            <v>2</v>
          </cell>
          <cell r="G944" t="str">
            <v>商学部</v>
          </cell>
          <cell r="H944" t="str">
            <v>千里山キャンパス</v>
          </cell>
        </row>
        <row r="945">
          <cell r="A945" t="str">
            <v>40899</v>
          </cell>
          <cell r="B945" t="str">
            <v>民法２（債権）</v>
          </cell>
          <cell r="C945" t="str">
            <v>〇</v>
          </cell>
          <cell r="D945" t="str">
            <v>火3／Tue.3</v>
          </cell>
          <cell r="E945" t="str">
            <v>堀竹 学</v>
          </cell>
          <cell r="F945">
            <v>2</v>
          </cell>
          <cell r="G945" t="str">
            <v>商学部</v>
          </cell>
          <cell r="H945" t="str">
            <v>千里山キャンパス</v>
          </cell>
        </row>
        <row r="946">
          <cell r="A946" t="str">
            <v>40901</v>
          </cell>
          <cell r="B946" t="str">
            <v>商法２（会社法）</v>
          </cell>
          <cell r="C946" t="str">
            <v>〇</v>
          </cell>
          <cell r="D946" t="str">
            <v>月1／Mon.1</v>
          </cell>
          <cell r="E946" t="str">
            <v>金田 充広</v>
          </cell>
          <cell r="F946">
            <v>2</v>
          </cell>
          <cell r="G946" t="str">
            <v>商学部</v>
          </cell>
          <cell r="H946" t="str">
            <v>千里山キャンパス</v>
          </cell>
        </row>
        <row r="947">
          <cell r="A947" t="str">
            <v>40904</v>
          </cell>
          <cell r="B947" t="str">
            <v>国際流通論</v>
          </cell>
          <cell r="C947" t="str">
            <v>〇</v>
          </cell>
          <cell r="D947" t="str">
            <v>火3／Tue.3</v>
          </cell>
          <cell r="E947" t="str">
            <v>馬場 一</v>
          </cell>
          <cell r="F947">
            <v>2</v>
          </cell>
          <cell r="G947" t="str">
            <v>商学部</v>
          </cell>
          <cell r="H947" t="str">
            <v>千里山キャンパス</v>
          </cell>
        </row>
        <row r="948">
          <cell r="A948" t="str">
            <v>40905</v>
          </cell>
          <cell r="B948" t="str">
            <v>サプライチェーン・マネジメント</v>
          </cell>
          <cell r="C948" t="str">
            <v>〇</v>
          </cell>
          <cell r="D948" t="str">
            <v>火3／Tue.3</v>
          </cell>
          <cell r="E948" t="str">
            <v>野 仁子</v>
          </cell>
          <cell r="F948">
            <v>2</v>
          </cell>
          <cell r="G948" t="str">
            <v>商学部</v>
          </cell>
          <cell r="H948" t="str">
            <v>千里山キャンパス</v>
          </cell>
        </row>
        <row r="949">
          <cell r="A949" t="str">
            <v>40908</v>
          </cell>
          <cell r="B949" t="str">
            <v>通信論</v>
          </cell>
          <cell r="C949" t="str">
            <v>〇</v>
          </cell>
          <cell r="D949" t="str">
            <v>火5／Tue.5</v>
          </cell>
          <cell r="E949" t="str">
            <v>福田 晴仁</v>
          </cell>
          <cell r="F949">
            <v>2</v>
          </cell>
          <cell r="G949" t="str">
            <v>商学部</v>
          </cell>
          <cell r="H949" t="str">
            <v>千里山キャンパス</v>
          </cell>
        </row>
        <row r="950">
          <cell r="A950" t="str">
            <v>40909</v>
          </cell>
          <cell r="B950" t="str">
            <v>消費者行動論</v>
          </cell>
          <cell r="C950" t="str">
            <v>〇</v>
          </cell>
          <cell r="D950" t="str">
            <v>月3／Mon.3</v>
          </cell>
          <cell r="E950" t="str">
            <v>髙井 啓二</v>
          </cell>
          <cell r="F950">
            <v>2</v>
          </cell>
          <cell r="G950" t="str">
            <v>商学部</v>
          </cell>
          <cell r="H950" t="str">
            <v>千里山キャンパス</v>
          </cell>
        </row>
        <row r="951">
          <cell r="A951" t="str">
            <v>40911</v>
          </cell>
          <cell r="B951" t="str">
            <v>国際課税論</v>
          </cell>
          <cell r="C951" t="str">
            <v>〇</v>
          </cell>
          <cell r="D951" t="str">
            <v>木2／Thu.2</v>
          </cell>
          <cell r="E951" t="str">
            <v>辻 美枝</v>
          </cell>
          <cell r="F951">
            <v>2</v>
          </cell>
          <cell r="G951" t="str">
            <v>商学部</v>
          </cell>
          <cell r="H951" t="str">
            <v>千里山キャンパス</v>
          </cell>
        </row>
        <row r="952">
          <cell r="A952" t="str">
            <v>40912</v>
          </cell>
          <cell r="B952" t="str">
            <v>ミクロ金融分析</v>
          </cell>
          <cell r="C952" t="str">
            <v>〇</v>
          </cell>
          <cell r="D952" t="str">
            <v>火2／Tue.2</v>
          </cell>
          <cell r="E952" t="str">
            <v>宇惠 勝也</v>
          </cell>
          <cell r="F952">
            <v>2</v>
          </cell>
          <cell r="G952" t="str">
            <v>商学部</v>
          </cell>
          <cell r="H952" t="str">
            <v>千里山キャンパス</v>
          </cell>
        </row>
        <row r="953">
          <cell r="A953" t="str">
            <v>40914</v>
          </cell>
          <cell r="B953" t="str">
            <v>実証ファイナンス</v>
          </cell>
          <cell r="C953" t="str">
            <v>〇</v>
          </cell>
          <cell r="D953" t="str">
            <v>水2／Wed.2</v>
          </cell>
          <cell r="E953" t="str">
            <v>田中 孝憲</v>
          </cell>
          <cell r="F953">
            <v>2</v>
          </cell>
          <cell r="G953" t="str">
            <v>商学部</v>
          </cell>
          <cell r="H953" t="str">
            <v>千里山キャンパス</v>
          </cell>
        </row>
        <row r="954">
          <cell r="A954" t="str">
            <v>40915</v>
          </cell>
          <cell r="B954" t="str">
            <v>ＥＵ経済とビジネス</v>
          </cell>
          <cell r="C954" t="str">
            <v>〇</v>
          </cell>
          <cell r="D954" t="str">
            <v>火3／Tue.3</v>
          </cell>
          <cell r="E954" t="str">
            <v>和田 聡子</v>
          </cell>
          <cell r="F954">
            <v>2</v>
          </cell>
          <cell r="G954" t="str">
            <v>商学部</v>
          </cell>
          <cell r="H954" t="str">
            <v>千里山キャンパス</v>
          </cell>
        </row>
        <row r="955">
          <cell r="A955" t="str">
            <v>40916</v>
          </cell>
          <cell r="B955" t="str">
            <v>アメリカ経済とビジネス</v>
          </cell>
          <cell r="C955" t="str">
            <v>〇</v>
          </cell>
          <cell r="D955" t="str">
            <v>月2／Mon.2</v>
          </cell>
          <cell r="E955" t="str">
            <v>河﨑 信樹</v>
          </cell>
          <cell r="F955">
            <v>2</v>
          </cell>
          <cell r="G955" t="str">
            <v>商学部</v>
          </cell>
          <cell r="H955" t="str">
            <v>千里山キャンパス</v>
          </cell>
        </row>
        <row r="956">
          <cell r="A956" t="str">
            <v>40918</v>
          </cell>
          <cell r="B956" t="str">
            <v>ロシア経済とビジネス</v>
          </cell>
          <cell r="C956" t="str">
            <v>〇</v>
          </cell>
          <cell r="D956" t="str">
            <v>月3／Mon.3</v>
          </cell>
          <cell r="E956" t="str">
            <v>徳永 昌弘</v>
          </cell>
          <cell r="F956">
            <v>2</v>
          </cell>
          <cell r="G956" t="str">
            <v>商学部</v>
          </cell>
          <cell r="H956" t="str">
            <v>千里山キャンパス</v>
          </cell>
        </row>
        <row r="957">
          <cell r="A957" t="str">
            <v>40920</v>
          </cell>
          <cell r="B957" t="str">
            <v>非営利事業論</v>
          </cell>
          <cell r="C957" t="str">
            <v>〇</v>
          </cell>
          <cell r="D957" t="str">
            <v>火5／Tue.5</v>
          </cell>
          <cell r="E957" t="str">
            <v>東郷 寛</v>
          </cell>
          <cell r="F957">
            <v>2</v>
          </cell>
          <cell r="G957" t="str">
            <v>商学部</v>
          </cell>
          <cell r="H957" t="str">
            <v>千里山キャンパス</v>
          </cell>
        </row>
        <row r="958">
          <cell r="A958" t="str">
            <v>40921</v>
          </cell>
          <cell r="B958" t="str">
            <v>上級財務諸表論</v>
          </cell>
          <cell r="C958" t="str">
            <v>〇</v>
          </cell>
          <cell r="D958" t="str">
            <v>水1／Wed.1</v>
          </cell>
          <cell r="E958" t="str">
            <v>笹倉 淳史</v>
          </cell>
          <cell r="F958">
            <v>2</v>
          </cell>
          <cell r="G958" t="str">
            <v>商学部</v>
          </cell>
          <cell r="H958" t="str">
            <v>千里山キャンパス</v>
          </cell>
        </row>
        <row r="959">
          <cell r="A959" t="str">
            <v>40923</v>
          </cell>
          <cell r="B959" t="str">
            <v>内部統制論</v>
          </cell>
          <cell r="C959" t="str">
            <v>〇</v>
          </cell>
          <cell r="D959" t="str">
            <v>火2／Tue.2</v>
          </cell>
          <cell r="E959" t="str">
            <v>上妻 京子</v>
          </cell>
          <cell r="F959">
            <v>2</v>
          </cell>
          <cell r="G959" t="str">
            <v>商学部</v>
          </cell>
          <cell r="H959" t="str">
            <v>千里山キャンパス</v>
          </cell>
        </row>
        <row r="960">
          <cell r="A960" t="str">
            <v>40924</v>
          </cell>
          <cell r="B960" t="str">
            <v>実証会計学</v>
          </cell>
          <cell r="C960" t="str">
            <v>〇</v>
          </cell>
          <cell r="D960" t="str">
            <v>火3／Tue.3</v>
          </cell>
          <cell r="E960" t="str">
            <v>太田 浩司</v>
          </cell>
          <cell r="F960">
            <v>2</v>
          </cell>
          <cell r="G960" t="str">
            <v>商学部</v>
          </cell>
          <cell r="H960" t="str">
            <v>千里山キャンパス</v>
          </cell>
        </row>
        <row r="961">
          <cell r="A961" t="str">
            <v>40926</v>
          </cell>
          <cell r="B961" t="str">
            <v>税務会計実践</v>
          </cell>
          <cell r="C961" t="str">
            <v>〇</v>
          </cell>
          <cell r="D961" t="str">
            <v>金5／Fri.5</v>
          </cell>
          <cell r="E961" t="str">
            <v>堀 裕彦</v>
          </cell>
          <cell r="F961">
            <v>2</v>
          </cell>
          <cell r="G961" t="str">
            <v>商学部</v>
          </cell>
          <cell r="H961" t="str">
            <v>千里山キャンパス</v>
          </cell>
        </row>
        <row r="962">
          <cell r="A962" t="str">
            <v>40968</v>
          </cell>
          <cell r="B962" t="str">
            <v>寄附講座（大阪の支え合いの経済を考える）</v>
          </cell>
          <cell r="C962" t="str">
            <v>〇</v>
          </cell>
          <cell r="D962" t="str">
            <v>水2／Wed.2</v>
          </cell>
          <cell r="E962" t="str">
            <v>杉本 貴志</v>
          </cell>
          <cell r="F962">
            <v>2</v>
          </cell>
          <cell r="G962" t="str">
            <v>商学部</v>
          </cell>
          <cell r="H962" t="str">
            <v>千里山キャンパス</v>
          </cell>
        </row>
        <row r="963">
          <cell r="A963" t="str">
            <v>40969</v>
          </cell>
          <cell r="B963" t="str">
            <v>寄附講座（資本市場の役割と証券投資）</v>
          </cell>
          <cell r="C963" t="str">
            <v>〇</v>
          </cell>
          <cell r="D963" t="str">
            <v>金4／Fri.4</v>
          </cell>
          <cell r="E963" t="str">
            <v>辻 美枝</v>
          </cell>
          <cell r="F963">
            <v>2</v>
          </cell>
          <cell r="G963" t="str">
            <v>商学部</v>
          </cell>
          <cell r="H963" t="str">
            <v>千里山キャンパス</v>
          </cell>
        </row>
        <row r="964">
          <cell r="A964" t="str">
            <v>50647</v>
          </cell>
          <cell r="B964" t="str">
            <v>基礎社会学２</v>
          </cell>
          <cell r="C964" t="str">
            <v>〇</v>
          </cell>
          <cell r="D964" t="str">
            <v>木1／Thu.1</v>
          </cell>
          <cell r="E964" t="str">
            <v>山本 雄二</v>
          </cell>
          <cell r="F964">
            <v>2</v>
          </cell>
          <cell r="G964" t="str">
            <v>社会学部</v>
          </cell>
          <cell r="H964" t="str">
            <v>千里山キャンパス</v>
          </cell>
        </row>
        <row r="965">
          <cell r="A965" t="str">
            <v>50648</v>
          </cell>
          <cell r="B965" t="str">
            <v>基礎社会学２</v>
          </cell>
          <cell r="C965" t="str">
            <v>〇</v>
          </cell>
          <cell r="D965" t="str">
            <v>木2／Thu.2</v>
          </cell>
          <cell r="E965" t="str">
            <v>酒井 千絵</v>
          </cell>
          <cell r="F965">
            <v>2</v>
          </cell>
          <cell r="G965" t="str">
            <v>社会学部</v>
          </cell>
          <cell r="H965" t="str">
            <v>千里山キャンパス</v>
          </cell>
        </row>
        <row r="966">
          <cell r="A966" t="str">
            <v>50649</v>
          </cell>
          <cell r="B966" t="str">
            <v>基礎社会学２</v>
          </cell>
          <cell r="C966" t="str">
            <v>〇</v>
          </cell>
          <cell r="D966" t="str">
            <v>木1／Thu.1</v>
          </cell>
          <cell r="E966" t="str">
            <v>古川 岳志</v>
          </cell>
          <cell r="F966">
            <v>2</v>
          </cell>
          <cell r="G966" t="str">
            <v>社会学部</v>
          </cell>
          <cell r="H966" t="str">
            <v>千里山キャンパス</v>
          </cell>
        </row>
        <row r="967">
          <cell r="A967" t="str">
            <v>50650</v>
          </cell>
          <cell r="B967" t="str">
            <v>基礎社会学２</v>
          </cell>
          <cell r="C967" t="str">
            <v>〇</v>
          </cell>
          <cell r="D967" t="str">
            <v>木2／Thu.2</v>
          </cell>
          <cell r="E967" t="str">
            <v>古川 岳志</v>
          </cell>
          <cell r="F967">
            <v>2</v>
          </cell>
          <cell r="G967" t="str">
            <v>社会学部</v>
          </cell>
          <cell r="H967" t="str">
            <v>千里山キャンパス</v>
          </cell>
        </row>
        <row r="968">
          <cell r="A968" t="str">
            <v>50654</v>
          </cell>
          <cell r="B968" t="str">
            <v>現代社会論２</v>
          </cell>
          <cell r="C968" t="str">
            <v>〇</v>
          </cell>
          <cell r="D968" t="str">
            <v>木4／Thu.4</v>
          </cell>
          <cell r="E968" t="str">
            <v>宇城 輝人</v>
          </cell>
          <cell r="F968">
            <v>2</v>
          </cell>
          <cell r="G968" t="str">
            <v>社会学部</v>
          </cell>
          <cell r="H968" t="str">
            <v>千里山キャンパス</v>
          </cell>
        </row>
        <row r="969">
          <cell r="A969" t="str">
            <v>50655</v>
          </cell>
          <cell r="B969" t="str">
            <v>社会調査方法論</v>
          </cell>
          <cell r="C969" t="str">
            <v>〇</v>
          </cell>
          <cell r="D969" t="str">
            <v>木3／Thu.3</v>
          </cell>
          <cell r="E969" t="str">
            <v>塩見 翔</v>
          </cell>
          <cell r="F969">
            <v>2</v>
          </cell>
          <cell r="G969" t="str">
            <v>社会学部</v>
          </cell>
          <cell r="H969" t="str">
            <v>千里山キャンパス</v>
          </cell>
        </row>
        <row r="970">
          <cell r="A970" t="str">
            <v>50656</v>
          </cell>
          <cell r="B970" t="str">
            <v>社会調査論</v>
          </cell>
          <cell r="C970" t="str">
            <v>〇</v>
          </cell>
          <cell r="D970" t="str">
            <v>木4／Thu.4</v>
          </cell>
          <cell r="E970" t="str">
            <v>松元 圭</v>
          </cell>
          <cell r="F970">
            <v>2</v>
          </cell>
          <cell r="G970" t="str">
            <v>社会学部</v>
          </cell>
          <cell r="H970" t="str">
            <v>千里山キャンパス</v>
          </cell>
        </row>
        <row r="971">
          <cell r="A971" t="str">
            <v>50658</v>
          </cell>
          <cell r="B971" t="str">
            <v>計量社会学</v>
          </cell>
          <cell r="C971" t="str">
            <v>〇</v>
          </cell>
          <cell r="D971" t="str">
            <v>木3／Thu.3</v>
          </cell>
          <cell r="E971" t="str">
            <v>保田 時男</v>
          </cell>
          <cell r="F971">
            <v>2</v>
          </cell>
          <cell r="G971" t="str">
            <v>社会学部</v>
          </cell>
          <cell r="H971" t="str">
            <v>千里山キャンパス</v>
          </cell>
        </row>
        <row r="972">
          <cell r="A972" t="str">
            <v>50693</v>
          </cell>
          <cell r="B972" t="str">
            <v>理論社会学２</v>
          </cell>
          <cell r="C972" t="str">
            <v>〇</v>
          </cell>
          <cell r="D972" t="str">
            <v>木4／Thu.4</v>
          </cell>
          <cell r="E972" t="str">
            <v>片桐 新自</v>
          </cell>
          <cell r="F972">
            <v>2</v>
          </cell>
          <cell r="G972" t="str">
            <v>社会学部</v>
          </cell>
          <cell r="H972" t="str">
            <v>千里山キャンパス</v>
          </cell>
        </row>
        <row r="973">
          <cell r="A973" t="str">
            <v>50695</v>
          </cell>
          <cell r="B973" t="str">
            <v>家族社会学２</v>
          </cell>
          <cell r="C973" t="str">
            <v>〇</v>
          </cell>
          <cell r="D973" t="str">
            <v>木5／Thu.5</v>
          </cell>
          <cell r="E973" t="str">
            <v>大和 礼子</v>
          </cell>
          <cell r="F973">
            <v>2</v>
          </cell>
          <cell r="G973" t="str">
            <v>社会学部</v>
          </cell>
          <cell r="H973" t="str">
            <v>千里山キャンパス</v>
          </cell>
        </row>
        <row r="974">
          <cell r="A974" t="str">
            <v>50697</v>
          </cell>
          <cell r="B974" t="str">
            <v>大衆文化史</v>
          </cell>
          <cell r="C974" t="str">
            <v>〇</v>
          </cell>
          <cell r="D974" t="str">
            <v>金1／Fri.1</v>
          </cell>
          <cell r="E974" t="str">
            <v>永井 良和</v>
          </cell>
          <cell r="F974">
            <v>2</v>
          </cell>
          <cell r="G974" t="str">
            <v>社会学部</v>
          </cell>
          <cell r="H974" t="str">
            <v>千里山キャンパス</v>
          </cell>
        </row>
        <row r="975">
          <cell r="A975" t="str">
            <v>50700</v>
          </cell>
          <cell r="B975" t="str">
            <v>教育社会学２</v>
          </cell>
          <cell r="C975" t="str">
            <v>〇</v>
          </cell>
          <cell r="D975" t="str">
            <v>月3／Mon.3</v>
          </cell>
          <cell r="E975" t="str">
            <v>山本 雄二</v>
          </cell>
          <cell r="F975">
            <v>2</v>
          </cell>
          <cell r="G975" t="str">
            <v>社会学部</v>
          </cell>
          <cell r="H975" t="str">
            <v>千里山キャンパス</v>
          </cell>
        </row>
        <row r="976">
          <cell r="A976" t="str">
            <v>50702</v>
          </cell>
          <cell r="B976" t="str">
            <v>文化社会学２</v>
          </cell>
          <cell r="C976" t="str">
            <v>〇</v>
          </cell>
          <cell r="D976" t="str">
            <v>火3／Tue.3</v>
          </cell>
          <cell r="E976" t="str">
            <v>雪村 まゆみ</v>
          </cell>
          <cell r="F976">
            <v>2</v>
          </cell>
          <cell r="G976" t="str">
            <v>社会学部</v>
          </cell>
          <cell r="H976" t="str">
            <v>千里山キャンパス</v>
          </cell>
        </row>
        <row r="977">
          <cell r="A977" t="str">
            <v>50704</v>
          </cell>
          <cell r="B977" t="str">
            <v>社会病理学２</v>
          </cell>
          <cell r="C977" t="str">
            <v>〇</v>
          </cell>
          <cell r="D977" t="str">
            <v>木2／Thu.2</v>
          </cell>
          <cell r="E977" t="str">
            <v>古川 誠</v>
          </cell>
          <cell r="F977">
            <v>2</v>
          </cell>
          <cell r="G977" t="str">
            <v>社会学部</v>
          </cell>
          <cell r="H977" t="str">
            <v>千里山キャンパス</v>
          </cell>
        </row>
        <row r="978">
          <cell r="A978" t="str">
            <v>50706</v>
          </cell>
          <cell r="B978" t="str">
            <v>地域福祉論</v>
          </cell>
          <cell r="C978" t="str">
            <v>〇</v>
          </cell>
          <cell r="D978" t="str">
            <v>火4／Tue.4</v>
          </cell>
          <cell r="E978" t="str">
            <v>吉岡 洋子</v>
          </cell>
          <cell r="F978">
            <v>2</v>
          </cell>
          <cell r="G978" t="str">
            <v>社会学部</v>
          </cell>
          <cell r="H978" t="str">
            <v>千里山キャンパス</v>
          </cell>
        </row>
        <row r="979">
          <cell r="A979" t="str">
            <v>50709</v>
          </cell>
          <cell r="B979" t="str">
            <v>ソーシャルサポート論</v>
          </cell>
          <cell r="C979" t="str">
            <v>〇</v>
          </cell>
          <cell r="D979" t="str">
            <v>火5／Tue.5</v>
          </cell>
          <cell r="E979" t="str">
            <v>土屋 敦</v>
          </cell>
          <cell r="F979">
            <v>2</v>
          </cell>
          <cell r="G979" t="str">
            <v>社会学部</v>
          </cell>
          <cell r="H979" t="str">
            <v>千里山キャンパス</v>
          </cell>
        </row>
        <row r="980">
          <cell r="A980" t="str">
            <v>50711</v>
          </cell>
          <cell r="B980" t="str">
            <v>文化人類学２</v>
          </cell>
          <cell r="C980" t="str">
            <v>〇</v>
          </cell>
          <cell r="D980" t="str">
            <v>木2／Thu.2</v>
          </cell>
          <cell r="E980" t="str">
            <v>熊野 建</v>
          </cell>
          <cell r="F980">
            <v>2</v>
          </cell>
          <cell r="G980" t="str">
            <v>社会学部</v>
          </cell>
          <cell r="H980" t="str">
            <v>千里山キャンパス</v>
          </cell>
        </row>
        <row r="981">
          <cell r="A981" t="str">
            <v>50713</v>
          </cell>
          <cell r="B981" t="str">
            <v>国際社会学２</v>
          </cell>
          <cell r="C981" t="str">
            <v>〇</v>
          </cell>
          <cell r="D981" t="str">
            <v>火3／Tue.3</v>
          </cell>
          <cell r="E981" t="str">
            <v>酒井 千絵</v>
          </cell>
          <cell r="F981">
            <v>2</v>
          </cell>
          <cell r="G981" t="str">
            <v>社会学部</v>
          </cell>
          <cell r="H981" t="str">
            <v>千里山キャンパス</v>
          </cell>
        </row>
        <row r="982">
          <cell r="A982" t="str">
            <v>50715</v>
          </cell>
          <cell r="B982" t="str">
            <v>環境社会学２</v>
          </cell>
          <cell r="C982" t="str">
            <v>〇</v>
          </cell>
          <cell r="D982" t="str">
            <v>金3／Fri.3</v>
          </cell>
          <cell r="E982" t="str">
            <v>大門 信也</v>
          </cell>
          <cell r="F982">
            <v>2</v>
          </cell>
          <cell r="G982" t="str">
            <v>社会学部</v>
          </cell>
          <cell r="H982" t="str">
            <v>千里山キャンパス</v>
          </cell>
        </row>
        <row r="983">
          <cell r="A983" t="str">
            <v>50717</v>
          </cell>
          <cell r="B983" t="str">
            <v>社会学研究法ｂ</v>
          </cell>
          <cell r="C983" t="str">
            <v>〇</v>
          </cell>
          <cell r="D983" t="str">
            <v>木5／Thu.5</v>
          </cell>
          <cell r="E983" t="str">
            <v>戸梶 民夫</v>
          </cell>
          <cell r="F983">
            <v>2</v>
          </cell>
          <cell r="G983" t="str">
            <v>社会学部</v>
          </cell>
          <cell r="H983" t="str">
            <v>千里山キャンパス</v>
          </cell>
        </row>
        <row r="984">
          <cell r="A984" t="str">
            <v>50723</v>
          </cell>
          <cell r="B984" t="str">
            <v>差別と社会２</v>
          </cell>
          <cell r="C984" t="str">
            <v>〇</v>
          </cell>
          <cell r="D984" t="str">
            <v>金2／Fri.2</v>
          </cell>
          <cell r="E984" t="str">
            <v>内田 龍史</v>
          </cell>
          <cell r="F984">
            <v>2</v>
          </cell>
          <cell r="G984" t="str">
            <v>社会学部</v>
          </cell>
          <cell r="H984" t="str">
            <v>千里山キャンパス</v>
          </cell>
        </row>
        <row r="985">
          <cell r="A985" t="str">
            <v>50725</v>
          </cell>
          <cell r="B985" t="str">
            <v>社会学概論２</v>
          </cell>
          <cell r="C985" t="str">
            <v>〇</v>
          </cell>
          <cell r="D985" t="str">
            <v>木3／Thu.3</v>
          </cell>
          <cell r="E985" t="str">
            <v>木村 至聖</v>
          </cell>
          <cell r="F985">
            <v>2</v>
          </cell>
          <cell r="G985" t="str">
            <v>社会学部</v>
          </cell>
          <cell r="H985" t="str">
            <v>千里山キャンパス</v>
          </cell>
        </row>
        <row r="986">
          <cell r="A986" t="str">
            <v>50742</v>
          </cell>
          <cell r="B986" t="str">
            <v>専攻横断型講義（音、音楽、そして社会）</v>
          </cell>
          <cell r="C986" t="str">
            <v>〇</v>
          </cell>
          <cell r="D986" t="str">
            <v>水2／Wed.2</v>
          </cell>
          <cell r="E986" t="str">
            <v>永井/三浦/酒井/高増/関口/大門/永冨</v>
          </cell>
          <cell r="F986">
            <v>2</v>
          </cell>
          <cell r="G986" t="str">
            <v>社会学部</v>
          </cell>
          <cell r="H986" t="str">
            <v>千里山キャンパス</v>
          </cell>
        </row>
        <row r="987">
          <cell r="A987" t="str">
            <v>50743</v>
          </cell>
          <cell r="B987" t="str">
            <v>福祉社会論</v>
          </cell>
          <cell r="C987" t="str">
            <v>〇</v>
          </cell>
          <cell r="D987" t="str">
            <v>水2／Wed.2</v>
          </cell>
          <cell r="E987" t="str">
            <v>倉本 智明</v>
          </cell>
          <cell r="F987">
            <v>2</v>
          </cell>
          <cell r="G987" t="str">
            <v>社会学部</v>
          </cell>
          <cell r="H987" t="str">
            <v>千里山キャンパス</v>
          </cell>
        </row>
        <row r="988">
          <cell r="A988" t="str">
            <v>50746</v>
          </cell>
          <cell r="B988" t="str">
            <v>社会学特殊講義５</v>
          </cell>
          <cell r="C988" t="str">
            <v>〇</v>
          </cell>
          <cell r="D988" t="str">
            <v>火3／Tue.3</v>
          </cell>
          <cell r="E988" t="str">
            <v>金 瑛</v>
          </cell>
          <cell r="F988">
            <v>2</v>
          </cell>
          <cell r="G988" t="str">
            <v>社会学部</v>
          </cell>
          <cell r="H988" t="str">
            <v>千里山キャンパス</v>
          </cell>
        </row>
        <row r="989">
          <cell r="A989" t="str">
            <v>50747</v>
          </cell>
          <cell r="B989" t="str">
            <v>社会学特殊講義６</v>
          </cell>
          <cell r="C989" t="str">
            <v>〇</v>
          </cell>
          <cell r="D989" t="str">
            <v>火4／Tue.4</v>
          </cell>
          <cell r="E989" t="str">
            <v>櫻田 和也</v>
          </cell>
          <cell r="F989">
            <v>2</v>
          </cell>
          <cell r="G989" t="str">
            <v>社会学部</v>
          </cell>
          <cell r="H989" t="str">
            <v>千里山キャンパス</v>
          </cell>
        </row>
        <row r="990">
          <cell r="A990" t="str">
            <v>50748</v>
          </cell>
          <cell r="B990" t="str">
            <v>社会学特殊講義８</v>
          </cell>
          <cell r="C990" t="str">
            <v>〇</v>
          </cell>
          <cell r="D990" t="str">
            <v>水4／Wed.4</v>
          </cell>
          <cell r="E990" t="str">
            <v>鹿野 由行</v>
          </cell>
          <cell r="F990">
            <v>2</v>
          </cell>
          <cell r="G990" t="str">
            <v>社会学部</v>
          </cell>
          <cell r="H990" t="str">
            <v>千里山キャンパス</v>
          </cell>
        </row>
        <row r="991">
          <cell r="A991" t="str">
            <v>50793</v>
          </cell>
          <cell r="B991" t="str">
            <v>入門心理学２</v>
          </cell>
          <cell r="C991" t="str">
            <v>〇</v>
          </cell>
          <cell r="D991" t="str">
            <v>月1／Mon.1</v>
          </cell>
          <cell r="E991" t="str">
            <v>守谷 順</v>
          </cell>
          <cell r="F991">
            <v>2</v>
          </cell>
          <cell r="G991" t="str">
            <v>社会学部</v>
          </cell>
          <cell r="H991" t="str">
            <v>千里山キャンパス</v>
          </cell>
        </row>
        <row r="992">
          <cell r="A992" t="str">
            <v>50794</v>
          </cell>
          <cell r="B992" t="str">
            <v>入門心理学２</v>
          </cell>
          <cell r="C992" t="str">
            <v>〇</v>
          </cell>
          <cell r="D992" t="str">
            <v>月2／Mon.2</v>
          </cell>
          <cell r="E992" t="str">
            <v>守谷 順</v>
          </cell>
          <cell r="F992">
            <v>2</v>
          </cell>
          <cell r="G992" t="str">
            <v>社会学部</v>
          </cell>
          <cell r="H992" t="str">
            <v>千里山キャンパス</v>
          </cell>
        </row>
        <row r="993">
          <cell r="A993" t="str">
            <v>50795</v>
          </cell>
          <cell r="B993" t="str">
            <v>入門心理学２</v>
          </cell>
          <cell r="C993" t="str">
            <v>〇</v>
          </cell>
          <cell r="D993" t="str">
            <v>月1／Mon.1</v>
          </cell>
          <cell r="E993" t="str">
            <v>吉津 潤</v>
          </cell>
          <cell r="F993">
            <v>2</v>
          </cell>
          <cell r="G993" t="str">
            <v>社会学部</v>
          </cell>
          <cell r="H993" t="str">
            <v>千里山キャンパス</v>
          </cell>
        </row>
        <row r="994">
          <cell r="A994" t="str">
            <v>50796</v>
          </cell>
          <cell r="B994" t="str">
            <v>入門心理学２</v>
          </cell>
          <cell r="C994" t="str">
            <v>〇</v>
          </cell>
          <cell r="D994" t="str">
            <v>月2／Mon.2</v>
          </cell>
          <cell r="E994" t="str">
            <v>吉津 潤</v>
          </cell>
          <cell r="F994">
            <v>2</v>
          </cell>
          <cell r="G994" t="str">
            <v>社会学部</v>
          </cell>
          <cell r="H994" t="str">
            <v>千里山キャンパス</v>
          </cell>
        </row>
        <row r="995">
          <cell r="A995" t="str">
            <v>50797</v>
          </cell>
          <cell r="B995" t="str">
            <v>心理学統計法</v>
          </cell>
          <cell r="C995" t="str">
            <v>〇</v>
          </cell>
          <cell r="D995" t="str">
            <v>金1～2／Fri.1～2</v>
          </cell>
          <cell r="E995" t="str">
            <v>秋山 隆</v>
          </cell>
          <cell r="F995">
            <v>4</v>
          </cell>
          <cell r="G995" t="str">
            <v>社会学部</v>
          </cell>
          <cell r="H995" t="str">
            <v>千里山キャンパス</v>
          </cell>
        </row>
        <row r="996">
          <cell r="A996" t="str">
            <v>50799</v>
          </cell>
          <cell r="B996" t="str">
            <v>心理学実験</v>
          </cell>
          <cell r="C996" t="str">
            <v>〇</v>
          </cell>
          <cell r="D996" t="str">
            <v>火3／Tue.3</v>
          </cell>
          <cell r="E996" t="str">
            <v>関口 理久子</v>
          </cell>
          <cell r="F996">
            <v>2</v>
          </cell>
          <cell r="G996" t="str">
            <v>社会学部</v>
          </cell>
          <cell r="H996" t="str">
            <v>千里山キャンパス</v>
          </cell>
        </row>
        <row r="997">
          <cell r="A997" t="str">
            <v>50802</v>
          </cell>
          <cell r="B997" t="str">
            <v>心理学概論</v>
          </cell>
          <cell r="C997" t="str">
            <v>〇</v>
          </cell>
          <cell r="D997" t="str">
            <v>月4／Mon.4</v>
          </cell>
          <cell r="E997" t="str">
            <v>雨宮 俊彦</v>
          </cell>
          <cell r="F997">
            <v>2</v>
          </cell>
          <cell r="G997" t="str">
            <v>社会学部</v>
          </cell>
          <cell r="H997" t="str">
            <v>千里山キャンパス</v>
          </cell>
        </row>
        <row r="998">
          <cell r="A998" t="str">
            <v>50804</v>
          </cell>
          <cell r="B998" t="str">
            <v>学習・言語心理学</v>
          </cell>
          <cell r="C998" t="str">
            <v>〇</v>
          </cell>
          <cell r="D998" t="str">
            <v>月5／Mon.5</v>
          </cell>
          <cell r="E998" t="str">
            <v>雨宮 俊彦</v>
          </cell>
          <cell r="F998">
            <v>2</v>
          </cell>
          <cell r="G998" t="str">
            <v>社会学部</v>
          </cell>
          <cell r="H998" t="str">
            <v>千里山キャンパス</v>
          </cell>
        </row>
        <row r="999">
          <cell r="A999" t="str">
            <v>50812</v>
          </cell>
          <cell r="B999" t="str">
            <v>異常心理学</v>
          </cell>
          <cell r="C999" t="str">
            <v>〇</v>
          </cell>
          <cell r="D999" t="str">
            <v>金1／Fri.1</v>
          </cell>
          <cell r="E999" t="str">
            <v>守谷 順</v>
          </cell>
          <cell r="F999">
            <v>2</v>
          </cell>
          <cell r="G999" t="str">
            <v>社会学部</v>
          </cell>
          <cell r="H999" t="str">
            <v>千里山キャンパス</v>
          </cell>
        </row>
        <row r="1000">
          <cell r="A1000" t="str">
            <v>50815</v>
          </cell>
          <cell r="B1000" t="str">
            <v>社会心理学２</v>
          </cell>
          <cell r="C1000" t="str">
            <v>〇</v>
          </cell>
          <cell r="D1000" t="str">
            <v>講義（オンデマンド配信型）</v>
          </cell>
          <cell r="E1000" t="str">
            <v>藤田 政博</v>
          </cell>
          <cell r="F1000">
            <v>2</v>
          </cell>
          <cell r="G1000" t="str">
            <v>社会学部</v>
          </cell>
        </row>
        <row r="1001">
          <cell r="A1001" t="str">
            <v>50817</v>
          </cell>
          <cell r="B1001" t="str">
            <v>コミュニケーション心理学</v>
          </cell>
          <cell r="C1001" t="str">
            <v>〇</v>
          </cell>
          <cell r="D1001" t="str">
            <v>木2／Thu.2</v>
          </cell>
          <cell r="E1001" t="str">
            <v>阿部 晋吾</v>
          </cell>
          <cell r="F1001">
            <v>2</v>
          </cell>
          <cell r="G1001" t="str">
            <v>社会学部</v>
          </cell>
          <cell r="H1001" t="str">
            <v>千里山キャンパス</v>
          </cell>
        </row>
        <row r="1002">
          <cell r="A1002" t="str">
            <v>50818</v>
          </cell>
          <cell r="B1002" t="str">
            <v>グループ・ダイナミックス</v>
          </cell>
          <cell r="C1002" t="str">
            <v>〇</v>
          </cell>
          <cell r="D1002" t="str">
            <v>火2／Tue.2</v>
          </cell>
          <cell r="E1002" t="str">
            <v>林 直保子</v>
          </cell>
          <cell r="F1002">
            <v>2</v>
          </cell>
          <cell r="G1002" t="str">
            <v>社会学部</v>
          </cell>
          <cell r="H1002" t="str">
            <v>千里山キャンパス</v>
          </cell>
        </row>
        <row r="1003">
          <cell r="A1003" t="str">
            <v>50819</v>
          </cell>
          <cell r="B1003" t="str">
            <v>意思決定の心理学</v>
          </cell>
          <cell r="C1003" t="str">
            <v>〇</v>
          </cell>
          <cell r="D1003" t="str">
            <v>月4／Mon.4</v>
          </cell>
          <cell r="E1003" t="str">
            <v>林 直保子</v>
          </cell>
          <cell r="F1003">
            <v>2</v>
          </cell>
          <cell r="G1003" t="str">
            <v>社会学部</v>
          </cell>
          <cell r="H1003" t="str">
            <v>千里山キャンパス</v>
          </cell>
        </row>
        <row r="1004">
          <cell r="A1004" t="str">
            <v>50820</v>
          </cell>
          <cell r="B1004" t="str">
            <v>心理調査法</v>
          </cell>
          <cell r="C1004" t="str">
            <v>〇</v>
          </cell>
          <cell r="D1004" t="str">
            <v>木1／Thu.1</v>
          </cell>
          <cell r="E1004" t="str">
            <v>脇田 貴文</v>
          </cell>
          <cell r="F1004">
            <v>2</v>
          </cell>
          <cell r="G1004" t="str">
            <v>社会学部</v>
          </cell>
          <cell r="H1004" t="str">
            <v>千里山キャンパス</v>
          </cell>
        </row>
        <row r="1005">
          <cell r="A1005" t="str">
            <v>50822</v>
          </cell>
          <cell r="B1005" t="str">
            <v>心理調査法２</v>
          </cell>
          <cell r="C1005" t="str">
            <v>〇</v>
          </cell>
          <cell r="D1005" t="str">
            <v>月1／Mon.1</v>
          </cell>
          <cell r="E1005" t="str">
            <v>脇田 貴文</v>
          </cell>
          <cell r="F1005">
            <v>2</v>
          </cell>
          <cell r="G1005" t="str">
            <v>社会学部</v>
          </cell>
          <cell r="H1005" t="str">
            <v>千里山キャンパス</v>
          </cell>
        </row>
        <row r="1006">
          <cell r="A1006" t="str">
            <v>50823</v>
          </cell>
          <cell r="B1006" t="str">
            <v>産業・組織心理学</v>
          </cell>
          <cell r="C1006" t="str">
            <v>〇</v>
          </cell>
          <cell r="D1006" t="str">
            <v>講義（オンデマンド配信型）</v>
          </cell>
          <cell r="E1006" t="str">
            <v>森泉 慎吾</v>
          </cell>
          <cell r="F1006">
            <v>2</v>
          </cell>
          <cell r="G1006" t="str">
            <v>社会学部</v>
          </cell>
        </row>
        <row r="1007">
          <cell r="A1007" t="str">
            <v>50829</v>
          </cell>
          <cell r="B1007" t="str">
            <v>キャリア心理学２</v>
          </cell>
          <cell r="C1007" t="str">
            <v>〇</v>
          </cell>
          <cell r="D1007" t="str">
            <v>水1／Wed.1</v>
          </cell>
          <cell r="E1007" t="str">
            <v>杉本 英晴</v>
          </cell>
          <cell r="F1007">
            <v>2</v>
          </cell>
          <cell r="G1007" t="str">
            <v>社会学部</v>
          </cell>
          <cell r="H1007" t="str">
            <v>千里山キャンパス</v>
          </cell>
        </row>
        <row r="1008">
          <cell r="A1008" t="str">
            <v>50831</v>
          </cell>
          <cell r="B1008" t="str">
            <v>発達心理学</v>
          </cell>
          <cell r="C1008" t="str">
            <v>〇</v>
          </cell>
          <cell r="D1008" t="str">
            <v>講義（オンデマンド配信型）</v>
          </cell>
          <cell r="E1008" t="str">
            <v>藤里 紘子</v>
          </cell>
          <cell r="F1008">
            <v>2</v>
          </cell>
          <cell r="G1008" t="str">
            <v>社会学部</v>
          </cell>
        </row>
        <row r="1009">
          <cell r="A1009" t="str">
            <v>50832</v>
          </cell>
          <cell r="B1009" t="str">
            <v>健康・医療心理学</v>
          </cell>
          <cell r="C1009" t="str">
            <v>〇</v>
          </cell>
          <cell r="D1009" t="str">
            <v>木1／Thu.1</v>
          </cell>
          <cell r="E1009" t="str">
            <v>細越 寛樹</v>
          </cell>
          <cell r="F1009">
            <v>2</v>
          </cell>
          <cell r="G1009" t="str">
            <v>社会学部</v>
          </cell>
          <cell r="H1009" t="str">
            <v>千里山キャンパス</v>
          </cell>
        </row>
        <row r="1010">
          <cell r="A1010" t="str">
            <v>50837</v>
          </cell>
          <cell r="B1010" t="str">
            <v>環境心理学</v>
          </cell>
          <cell r="C1010" t="str">
            <v>〇</v>
          </cell>
          <cell r="D1010" t="str">
            <v>木2／Thu.2</v>
          </cell>
          <cell r="E1010" t="str">
            <v>太田 裕彦</v>
          </cell>
          <cell r="F1010">
            <v>2</v>
          </cell>
          <cell r="G1010" t="str">
            <v>社会学部</v>
          </cell>
          <cell r="H1010" t="str">
            <v>千里山キャンパス</v>
          </cell>
        </row>
        <row r="1011">
          <cell r="A1011" t="str">
            <v>50838</v>
          </cell>
          <cell r="B1011" t="str">
            <v>認知神経科学</v>
          </cell>
          <cell r="C1011" t="str">
            <v>〇</v>
          </cell>
          <cell r="D1011" t="str">
            <v>月2／Mon.2</v>
          </cell>
          <cell r="E1011" t="str">
            <v>福島 宏器</v>
          </cell>
          <cell r="F1011">
            <v>2</v>
          </cell>
          <cell r="G1011" t="str">
            <v>社会学部</v>
          </cell>
          <cell r="H1011" t="str">
            <v>千里山キャンパス</v>
          </cell>
        </row>
        <row r="1012">
          <cell r="A1012" t="str">
            <v>50842</v>
          </cell>
          <cell r="B1012" t="str">
            <v>広告心理学</v>
          </cell>
          <cell r="C1012" t="str">
            <v>〇</v>
          </cell>
          <cell r="D1012" t="str">
            <v>木1／Thu.1</v>
          </cell>
          <cell r="E1012" t="str">
            <v>田中 祥司</v>
          </cell>
          <cell r="F1012">
            <v>2</v>
          </cell>
          <cell r="G1012" t="str">
            <v>社会学部</v>
          </cell>
          <cell r="H1012" t="str">
            <v>千里山キャンパス</v>
          </cell>
        </row>
        <row r="1013">
          <cell r="A1013" t="str">
            <v>50845</v>
          </cell>
          <cell r="B1013" t="str">
            <v>職業指導の技術２</v>
          </cell>
          <cell r="C1013" t="str">
            <v>〇</v>
          </cell>
          <cell r="D1013" t="str">
            <v>土4／Sat.4</v>
          </cell>
          <cell r="E1013" t="str">
            <v>森本 康太郎</v>
          </cell>
          <cell r="F1013">
            <v>2</v>
          </cell>
          <cell r="G1013" t="str">
            <v>社会学部</v>
          </cell>
          <cell r="H1013" t="str">
            <v>千里山キャンパス</v>
          </cell>
        </row>
        <row r="1014">
          <cell r="A1014" t="str">
            <v>50847</v>
          </cell>
          <cell r="B1014" t="str">
            <v>心理学特殊講義３</v>
          </cell>
          <cell r="C1014" t="str">
            <v>〇</v>
          </cell>
          <cell r="D1014" t="str">
            <v>木3／Thu.3</v>
          </cell>
          <cell r="E1014" t="str">
            <v>山下 直人</v>
          </cell>
          <cell r="F1014">
            <v>2</v>
          </cell>
          <cell r="G1014" t="str">
            <v>社会学部</v>
          </cell>
          <cell r="H1014" t="str">
            <v>千里山キャンパス</v>
          </cell>
        </row>
        <row r="1015">
          <cell r="A1015" t="str">
            <v>50848</v>
          </cell>
          <cell r="B1015" t="str">
            <v>心理学特殊講義４</v>
          </cell>
          <cell r="C1015" t="str">
            <v>〇</v>
          </cell>
          <cell r="D1015" t="str">
            <v>月3／Mon.3</v>
          </cell>
          <cell r="E1015" t="str">
            <v>髙橋 雄介</v>
          </cell>
          <cell r="F1015">
            <v>2</v>
          </cell>
          <cell r="G1015" t="str">
            <v>社会学部</v>
          </cell>
          <cell r="H1015" t="str">
            <v>千里山キャンパス</v>
          </cell>
        </row>
        <row r="1016">
          <cell r="A1016" t="str">
            <v>50850</v>
          </cell>
          <cell r="B1016" t="str">
            <v>外国文献研究２</v>
          </cell>
          <cell r="C1016" t="str">
            <v>〇</v>
          </cell>
          <cell r="D1016" t="str">
            <v>水2／Wed.2</v>
          </cell>
          <cell r="E1016" t="str">
            <v>雨宮 俊彦</v>
          </cell>
          <cell r="F1016">
            <v>2</v>
          </cell>
          <cell r="G1016" t="str">
            <v>社会学部</v>
          </cell>
          <cell r="H1016" t="str">
            <v>千里山キャンパス</v>
          </cell>
        </row>
        <row r="1017">
          <cell r="A1017" t="str">
            <v>50857</v>
          </cell>
          <cell r="B1017" t="str">
            <v>教育相談（カウンセリング）</v>
          </cell>
          <cell r="C1017" t="str">
            <v>〇</v>
          </cell>
          <cell r="D1017" t="str">
            <v>金3／Fri.3</v>
          </cell>
          <cell r="E1017" t="str">
            <v>香川 香</v>
          </cell>
          <cell r="F1017">
            <v>2</v>
          </cell>
          <cell r="G1017" t="str">
            <v>社会学部</v>
          </cell>
          <cell r="H1017" t="str">
            <v>千里山キャンパス</v>
          </cell>
        </row>
        <row r="1018">
          <cell r="A1018" t="str">
            <v>50862</v>
          </cell>
          <cell r="B1018" t="str">
            <v>人体の構造と機能及び疾病</v>
          </cell>
          <cell r="C1018" t="str">
            <v>〇</v>
          </cell>
          <cell r="D1018" t="str">
            <v>月3／Mon.3</v>
          </cell>
          <cell r="E1018" t="str">
            <v>河原 みどり</v>
          </cell>
          <cell r="F1018">
            <v>2</v>
          </cell>
          <cell r="G1018" t="str">
            <v>社会学部</v>
          </cell>
          <cell r="H1018" t="str">
            <v>千里山キャンパス</v>
          </cell>
        </row>
        <row r="1019">
          <cell r="A1019" t="str">
            <v>50865</v>
          </cell>
          <cell r="B1019" t="str">
            <v>心理学的支援法</v>
          </cell>
          <cell r="C1019" t="str">
            <v>〇</v>
          </cell>
          <cell r="D1019" t="str">
            <v>水5／Wed.5</v>
          </cell>
          <cell r="E1019" t="str">
            <v>石田/池見</v>
          </cell>
          <cell r="F1019">
            <v>2</v>
          </cell>
          <cell r="G1019" t="str">
            <v>社会学部</v>
          </cell>
          <cell r="H1019" t="str">
            <v>千里山キャンパス</v>
          </cell>
        </row>
        <row r="1020">
          <cell r="A1020" t="str">
            <v>50870</v>
          </cell>
          <cell r="B1020" t="str">
            <v>社会・集団・家族心理学</v>
          </cell>
          <cell r="C1020" t="str">
            <v>〇</v>
          </cell>
          <cell r="D1020" t="str">
            <v>金1／Fri.1</v>
          </cell>
          <cell r="E1020" t="str">
            <v>鈴木 文子</v>
          </cell>
          <cell r="F1020">
            <v>2</v>
          </cell>
          <cell r="G1020" t="str">
            <v>社会学部</v>
          </cell>
          <cell r="H1020" t="str">
            <v>千里山キャンパス</v>
          </cell>
        </row>
        <row r="1021">
          <cell r="A1021" t="str">
            <v>50871</v>
          </cell>
          <cell r="B1021" t="str">
            <v>障害者・障害児心理学</v>
          </cell>
          <cell r="C1021" t="str">
            <v>〇</v>
          </cell>
          <cell r="D1021" t="str">
            <v>水1／Wed.1</v>
          </cell>
          <cell r="E1021" t="str">
            <v>北村 由美</v>
          </cell>
          <cell r="F1021">
            <v>2</v>
          </cell>
          <cell r="G1021" t="str">
            <v>社会学部</v>
          </cell>
          <cell r="H1021" t="str">
            <v>千里山キャンパス</v>
          </cell>
        </row>
        <row r="1022">
          <cell r="A1022" t="str">
            <v>50873</v>
          </cell>
          <cell r="B1022" t="str">
            <v>教育・学校心理学</v>
          </cell>
          <cell r="C1022" t="str">
            <v>〇</v>
          </cell>
          <cell r="D1022" t="str">
            <v>月5／Mon.5</v>
          </cell>
          <cell r="E1022" t="str">
            <v>梅本 貴豊</v>
          </cell>
          <cell r="F1022">
            <v>2</v>
          </cell>
          <cell r="G1022" t="str">
            <v>社会学部</v>
          </cell>
          <cell r="H1022" t="str">
            <v>千里山キャンパス</v>
          </cell>
        </row>
        <row r="1023">
          <cell r="A1023" t="str">
            <v>50893</v>
          </cell>
          <cell r="B1023" t="str">
            <v>メディアと社会</v>
          </cell>
          <cell r="C1023" t="str">
            <v>〇</v>
          </cell>
          <cell r="D1023" t="str">
            <v>月4／Mon.4</v>
          </cell>
          <cell r="E1023" t="str">
            <v>守 如子</v>
          </cell>
          <cell r="F1023">
            <v>2</v>
          </cell>
          <cell r="G1023" t="str">
            <v>社会学部</v>
          </cell>
          <cell r="H1023" t="str">
            <v>千里山キャンパス</v>
          </cell>
        </row>
        <row r="1024">
          <cell r="A1024" t="str">
            <v>50894</v>
          </cell>
          <cell r="B1024" t="str">
            <v>メディアと心理</v>
          </cell>
          <cell r="C1024" t="str">
            <v>〇</v>
          </cell>
          <cell r="D1024" t="str">
            <v>講義（オンデマンド配信型）</v>
          </cell>
          <cell r="E1024" t="str">
            <v>大坪 寛子</v>
          </cell>
          <cell r="F1024">
            <v>2</v>
          </cell>
          <cell r="G1024" t="str">
            <v>社会学部</v>
          </cell>
        </row>
        <row r="1025">
          <cell r="A1025" t="str">
            <v>50900</v>
          </cell>
          <cell r="B1025" t="str">
            <v>世論とマス・コミュニケーション</v>
          </cell>
          <cell r="C1025" t="str">
            <v>〇</v>
          </cell>
          <cell r="D1025" t="str">
            <v>火3／Tue.3</v>
          </cell>
          <cell r="E1025" t="str">
            <v>岡 至</v>
          </cell>
          <cell r="F1025">
            <v>2</v>
          </cell>
          <cell r="G1025" t="str">
            <v>社会学部</v>
          </cell>
          <cell r="H1025" t="str">
            <v>千里山キャンパス</v>
          </cell>
        </row>
        <row r="1026">
          <cell r="A1026" t="str">
            <v>50901</v>
          </cell>
          <cell r="B1026" t="str">
            <v>インターネット・コミュニケーション論</v>
          </cell>
          <cell r="C1026" t="str">
            <v>〇</v>
          </cell>
          <cell r="D1026" t="str">
            <v>講義（オンデマンド配信型）</v>
          </cell>
          <cell r="E1026" t="str">
            <v>松下 慶太</v>
          </cell>
          <cell r="F1026">
            <v>2</v>
          </cell>
          <cell r="G1026" t="str">
            <v>社会学部</v>
          </cell>
        </row>
        <row r="1027">
          <cell r="A1027" t="str">
            <v>50902</v>
          </cell>
          <cell r="B1027" t="str">
            <v>ジャーナリズム論</v>
          </cell>
          <cell r="C1027" t="str">
            <v>〇</v>
          </cell>
          <cell r="D1027" t="str">
            <v>土1／Sat.1</v>
          </cell>
          <cell r="E1027" t="str">
            <v>神崎 博</v>
          </cell>
          <cell r="F1027">
            <v>2</v>
          </cell>
          <cell r="G1027" t="str">
            <v>社会学部</v>
          </cell>
          <cell r="H1027" t="str">
            <v>千里山キャンパス</v>
          </cell>
        </row>
        <row r="1028">
          <cell r="A1028" t="str">
            <v>50903</v>
          </cell>
          <cell r="B1028" t="str">
            <v>ジャーナリズム史</v>
          </cell>
          <cell r="C1028" t="str">
            <v>〇</v>
          </cell>
          <cell r="D1028" t="str">
            <v>金2／Fri.2</v>
          </cell>
          <cell r="E1028" t="str">
            <v>劉 雪雁</v>
          </cell>
          <cell r="F1028">
            <v>2</v>
          </cell>
          <cell r="G1028" t="str">
            <v>社会学部</v>
          </cell>
          <cell r="H1028" t="str">
            <v>千里山キャンパス</v>
          </cell>
        </row>
        <row r="1029">
          <cell r="A1029" t="str">
            <v>50904</v>
          </cell>
          <cell r="B1029" t="str">
            <v>地域社会とジャーナリズム</v>
          </cell>
          <cell r="C1029" t="str">
            <v>〇</v>
          </cell>
          <cell r="D1029" t="str">
            <v>木3／Thu.3</v>
          </cell>
          <cell r="E1029" t="str">
            <v>水出 幸輝</v>
          </cell>
          <cell r="F1029">
            <v>2</v>
          </cell>
          <cell r="G1029" t="str">
            <v>社会学部</v>
          </cell>
          <cell r="H1029" t="str">
            <v>千里山キャンパス</v>
          </cell>
        </row>
        <row r="1030">
          <cell r="A1030" t="str">
            <v>50906</v>
          </cell>
          <cell r="B1030" t="str">
            <v>情報の法と倫理</v>
          </cell>
          <cell r="C1030" t="str">
            <v>〇</v>
          </cell>
          <cell r="D1030" t="str">
            <v>火5／Tue.5</v>
          </cell>
          <cell r="E1030" t="str">
            <v>水谷 瑛嗣郎</v>
          </cell>
          <cell r="F1030">
            <v>2</v>
          </cell>
          <cell r="G1030" t="str">
            <v>社会学部</v>
          </cell>
          <cell r="H1030" t="str">
            <v>千里山キャンパス</v>
          </cell>
        </row>
        <row r="1031">
          <cell r="A1031" t="str">
            <v>50908</v>
          </cell>
          <cell r="B1031" t="str">
            <v>情報社会論</v>
          </cell>
          <cell r="C1031" t="str">
            <v>〇</v>
          </cell>
          <cell r="D1031" t="str">
            <v>金2／Fri.2</v>
          </cell>
          <cell r="E1031" t="str">
            <v>富田 英典</v>
          </cell>
          <cell r="F1031">
            <v>2</v>
          </cell>
          <cell r="G1031" t="str">
            <v>社会学部</v>
          </cell>
          <cell r="H1031" t="str">
            <v>千里山キャンパス</v>
          </cell>
        </row>
        <row r="1032">
          <cell r="A1032" t="str">
            <v>50910</v>
          </cell>
          <cell r="B1032" t="str">
            <v>放送論</v>
          </cell>
          <cell r="C1032" t="str">
            <v>〇</v>
          </cell>
          <cell r="D1032" t="str">
            <v>木3／Thu.3</v>
          </cell>
          <cell r="E1032" t="str">
            <v>松山 秀明</v>
          </cell>
          <cell r="F1032">
            <v>2</v>
          </cell>
          <cell r="G1032" t="str">
            <v>社会学部</v>
          </cell>
          <cell r="H1032" t="str">
            <v>千里山キャンパス</v>
          </cell>
        </row>
        <row r="1033">
          <cell r="A1033" t="str">
            <v>50914</v>
          </cell>
          <cell r="B1033" t="str">
            <v>メディア文化論</v>
          </cell>
          <cell r="C1033" t="str">
            <v>〇</v>
          </cell>
          <cell r="D1033" t="str">
            <v>金4／Fri.4</v>
          </cell>
          <cell r="E1033" t="str">
            <v>村田 麻里子</v>
          </cell>
          <cell r="F1033">
            <v>2</v>
          </cell>
          <cell r="G1033" t="str">
            <v>社会学部</v>
          </cell>
          <cell r="H1033" t="str">
            <v>千里山キャンパス</v>
          </cell>
        </row>
        <row r="1034">
          <cell r="A1034" t="str">
            <v>50916</v>
          </cell>
          <cell r="B1034" t="str">
            <v>メディアとスポーツ</v>
          </cell>
          <cell r="C1034" t="str">
            <v>〇</v>
          </cell>
          <cell r="D1034" t="str">
            <v>木2／Thu.2</v>
          </cell>
          <cell r="E1034" t="str">
            <v>水出 幸輝</v>
          </cell>
          <cell r="F1034">
            <v>2</v>
          </cell>
          <cell r="G1034" t="str">
            <v>社会学部</v>
          </cell>
          <cell r="H1034" t="str">
            <v>千里山キャンパス</v>
          </cell>
        </row>
        <row r="1035">
          <cell r="A1035" t="str">
            <v>50918</v>
          </cell>
          <cell r="B1035" t="str">
            <v>メディア表現論</v>
          </cell>
          <cell r="C1035" t="str">
            <v>〇</v>
          </cell>
          <cell r="D1035" t="str">
            <v>火5／Tue.5</v>
          </cell>
          <cell r="E1035" t="str">
            <v>村田 麻里子</v>
          </cell>
          <cell r="F1035">
            <v>2</v>
          </cell>
          <cell r="G1035" t="str">
            <v>社会学部</v>
          </cell>
          <cell r="H1035" t="str">
            <v>千里山キャンパス</v>
          </cell>
        </row>
        <row r="1036">
          <cell r="A1036" t="str">
            <v>50919</v>
          </cell>
          <cell r="B1036" t="str">
            <v>映像コミュニケーション</v>
          </cell>
          <cell r="C1036" t="str">
            <v>〇</v>
          </cell>
          <cell r="D1036" t="str">
            <v>木2／Thu.2</v>
          </cell>
          <cell r="E1036" t="str">
            <v>齊藤 潤一</v>
          </cell>
          <cell r="F1036">
            <v>2</v>
          </cell>
          <cell r="G1036" t="str">
            <v>社会学部</v>
          </cell>
          <cell r="H1036" t="str">
            <v>千里山キャンパス</v>
          </cell>
        </row>
        <row r="1037">
          <cell r="A1037" t="str">
            <v>50920</v>
          </cell>
          <cell r="B1037" t="str">
            <v>メディアと技術</v>
          </cell>
          <cell r="C1037" t="str">
            <v>〇</v>
          </cell>
          <cell r="D1037" t="str">
            <v>火1／Tue.1</v>
          </cell>
          <cell r="E1037" t="str">
            <v>水越 伸</v>
          </cell>
          <cell r="F1037">
            <v>2</v>
          </cell>
          <cell r="G1037" t="str">
            <v>社会学部</v>
          </cell>
          <cell r="H1037" t="str">
            <v>千里山キャンパス</v>
          </cell>
        </row>
        <row r="1038">
          <cell r="A1038" t="str">
            <v>50937</v>
          </cell>
          <cell r="B1038" t="str">
            <v>広告と社会</v>
          </cell>
          <cell r="C1038" t="str">
            <v>〇</v>
          </cell>
          <cell r="D1038" t="str">
            <v>火2／Tue.2</v>
          </cell>
          <cell r="E1038" t="str">
            <v>水野 由多加</v>
          </cell>
          <cell r="F1038">
            <v>2</v>
          </cell>
          <cell r="G1038" t="str">
            <v>社会学部</v>
          </cell>
          <cell r="H1038" t="str">
            <v>千里山キャンパス</v>
          </cell>
        </row>
        <row r="1039">
          <cell r="A1039" t="str">
            <v>50938</v>
          </cell>
          <cell r="B1039" t="str">
            <v>コミュニケーションと言語</v>
          </cell>
          <cell r="C1039" t="str">
            <v>〇</v>
          </cell>
          <cell r="D1039" t="str">
            <v>火4／Tue.4</v>
          </cell>
          <cell r="E1039" t="str">
            <v>大久保 朝憲</v>
          </cell>
          <cell r="F1039">
            <v>2</v>
          </cell>
          <cell r="G1039" t="str">
            <v>社会学部</v>
          </cell>
          <cell r="H1039" t="str">
            <v>千里山キャンパス</v>
          </cell>
        </row>
        <row r="1040">
          <cell r="A1040" t="str">
            <v>50939</v>
          </cell>
          <cell r="B1040" t="str">
            <v>メディア外国文献講読</v>
          </cell>
          <cell r="C1040" t="str">
            <v>〇</v>
          </cell>
          <cell r="D1040" t="str">
            <v>月2／Mon.2</v>
          </cell>
          <cell r="E1040" t="str">
            <v>永冨 真梨</v>
          </cell>
          <cell r="F1040">
            <v>2</v>
          </cell>
          <cell r="G1040" t="str">
            <v>社会学部</v>
          </cell>
          <cell r="H1040" t="str">
            <v>千里山キャンパス</v>
          </cell>
        </row>
        <row r="1041">
          <cell r="A1041" t="str">
            <v>50940</v>
          </cell>
          <cell r="B1041" t="str">
            <v>マス・コミュニケーション特論Ａ</v>
          </cell>
          <cell r="C1041" t="str">
            <v>〇</v>
          </cell>
          <cell r="D1041" t="str">
            <v>木3／Thu.3</v>
          </cell>
          <cell r="E1041" t="str">
            <v>武部 好伸</v>
          </cell>
          <cell r="F1041">
            <v>2</v>
          </cell>
          <cell r="G1041" t="str">
            <v>社会学部</v>
          </cell>
          <cell r="H1041" t="str">
            <v>千里山キャンパス</v>
          </cell>
        </row>
        <row r="1042">
          <cell r="A1042" t="str">
            <v>50945</v>
          </cell>
          <cell r="B1042" t="str">
            <v>コミュニケーション特論Ｂ</v>
          </cell>
          <cell r="C1042" t="str">
            <v>〇</v>
          </cell>
          <cell r="D1042" t="str">
            <v>火3／Tue.3</v>
          </cell>
          <cell r="E1042" t="str">
            <v>水野 由多加</v>
          </cell>
          <cell r="F1042">
            <v>2</v>
          </cell>
          <cell r="G1042" t="str">
            <v>社会学部</v>
          </cell>
          <cell r="H1042" t="str">
            <v>千里山キャンパス</v>
          </cell>
        </row>
        <row r="1043">
          <cell r="A1043" t="str">
            <v>50970</v>
          </cell>
          <cell r="B1043" t="str">
            <v>経営学２</v>
          </cell>
          <cell r="C1043" t="str">
            <v>〇</v>
          </cell>
          <cell r="D1043" t="str">
            <v>月2／Mon.2</v>
          </cell>
          <cell r="E1043" t="str">
            <v>竹林 明</v>
          </cell>
          <cell r="F1043">
            <v>2</v>
          </cell>
          <cell r="G1043" t="str">
            <v>社会学部</v>
          </cell>
          <cell r="H1043" t="str">
            <v>千里山キャンパス</v>
          </cell>
        </row>
        <row r="1044">
          <cell r="A1044" t="str">
            <v>50972</v>
          </cell>
          <cell r="B1044" t="str">
            <v>社会システム論</v>
          </cell>
          <cell r="C1044" t="str">
            <v>〇</v>
          </cell>
          <cell r="D1044" t="str">
            <v>木5／Thu.5</v>
          </cell>
          <cell r="E1044" t="str">
            <v>髙瀬 武典</v>
          </cell>
          <cell r="F1044">
            <v>2</v>
          </cell>
          <cell r="G1044" t="str">
            <v>社会学部</v>
          </cell>
          <cell r="H1044" t="str">
            <v>千里山キャンパス</v>
          </cell>
        </row>
        <row r="1045">
          <cell r="A1045" t="str">
            <v>50974</v>
          </cell>
          <cell r="B1045" t="str">
            <v>技術史２</v>
          </cell>
          <cell r="C1045" t="str">
            <v>〇</v>
          </cell>
          <cell r="D1045" t="str">
            <v>火2／Tue.2</v>
          </cell>
          <cell r="E1045" t="str">
            <v>杉本 舞</v>
          </cell>
          <cell r="F1045">
            <v>2</v>
          </cell>
          <cell r="G1045" t="str">
            <v>社会学部</v>
          </cell>
          <cell r="H1045" t="str">
            <v>千里山キャンパス</v>
          </cell>
        </row>
        <row r="1046">
          <cell r="A1046" t="str">
            <v>50975</v>
          </cell>
          <cell r="B1046" t="str">
            <v>ソシオ・エコノミクス</v>
          </cell>
          <cell r="C1046" t="str">
            <v>〇</v>
          </cell>
          <cell r="D1046" t="str">
            <v>月2／Mon.2</v>
          </cell>
          <cell r="E1046" t="str">
            <v>舟場 拓司</v>
          </cell>
          <cell r="F1046">
            <v>2</v>
          </cell>
          <cell r="G1046" t="str">
            <v>社会学部</v>
          </cell>
          <cell r="H1046" t="str">
            <v>千里山キャンパス</v>
          </cell>
        </row>
        <row r="1047">
          <cell r="A1047" t="str">
            <v>50977</v>
          </cell>
          <cell r="B1047" t="str">
            <v>経済原論２</v>
          </cell>
          <cell r="C1047" t="str">
            <v>〇</v>
          </cell>
          <cell r="D1047" t="str">
            <v>金2／Fri.2</v>
          </cell>
          <cell r="E1047" t="str">
            <v>木村 匡子</v>
          </cell>
          <cell r="F1047">
            <v>2</v>
          </cell>
          <cell r="G1047" t="str">
            <v>社会学部</v>
          </cell>
          <cell r="H1047" t="str">
            <v>千里山キャンパス</v>
          </cell>
        </row>
        <row r="1048">
          <cell r="A1048" t="str">
            <v>50979</v>
          </cell>
          <cell r="B1048" t="str">
            <v>公共システム２</v>
          </cell>
          <cell r="C1048" t="str">
            <v>〇</v>
          </cell>
          <cell r="D1048" t="str">
            <v>金3／Fri.3</v>
          </cell>
          <cell r="E1048" t="str">
            <v>木村 匡子</v>
          </cell>
          <cell r="F1048">
            <v>2</v>
          </cell>
          <cell r="G1048" t="str">
            <v>社会学部</v>
          </cell>
          <cell r="H1048" t="str">
            <v>千里山キャンパス</v>
          </cell>
        </row>
        <row r="1049">
          <cell r="A1049" t="str">
            <v>50981</v>
          </cell>
          <cell r="B1049" t="str">
            <v>経済政策２</v>
          </cell>
          <cell r="C1049" t="str">
            <v>〇</v>
          </cell>
          <cell r="D1049" t="str">
            <v>火1／Tue.1</v>
          </cell>
          <cell r="E1049" t="str">
            <v>小川 一仁</v>
          </cell>
          <cell r="F1049">
            <v>2</v>
          </cell>
          <cell r="G1049" t="str">
            <v>社会学部</v>
          </cell>
          <cell r="H1049" t="str">
            <v>千里山キャンパス</v>
          </cell>
        </row>
        <row r="1050">
          <cell r="A1050" t="str">
            <v>50983</v>
          </cell>
          <cell r="B1050" t="str">
            <v>経済システムデザイン論</v>
          </cell>
          <cell r="C1050" t="str">
            <v>〇</v>
          </cell>
          <cell r="D1050" t="str">
            <v>火3／Tue.3</v>
          </cell>
          <cell r="E1050" t="str">
            <v>高増 明</v>
          </cell>
          <cell r="F1050">
            <v>2</v>
          </cell>
          <cell r="G1050" t="str">
            <v>社会学部</v>
          </cell>
          <cell r="H1050" t="str">
            <v>千里山キャンパス</v>
          </cell>
        </row>
        <row r="1051">
          <cell r="A1051" t="str">
            <v>50985</v>
          </cell>
          <cell r="B1051" t="str">
            <v>テクノロジーのデザイン</v>
          </cell>
          <cell r="C1051" t="str">
            <v>〇</v>
          </cell>
          <cell r="D1051" t="str">
            <v>月3／Mon.3</v>
          </cell>
          <cell r="E1051" t="str">
            <v>斉藤 了文</v>
          </cell>
          <cell r="F1051">
            <v>2</v>
          </cell>
          <cell r="G1051" t="str">
            <v>社会学部</v>
          </cell>
          <cell r="H1051" t="str">
            <v>千里山キャンパス</v>
          </cell>
        </row>
        <row r="1052">
          <cell r="A1052" t="str">
            <v>50986</v>
          </cell>
          <cell r="B1052" t="str">
            <v>産業情報システム論</v>
          </cell>
          <cell r="C1052" t="str">
            <v>〇</v>
          </cell>
          <cell r="D1052" t="str">
            <v>金4／Fri.4</v>
          </cell>
          <cell r="E1052" t="str">
            <v>太田 雅晴</v>
          </cell>
          <cell r="F1052">
            <v>2</v>
          </cell>
          <cell r="G1052" t="str">
            <v>社会学部</v>
          </cell>
          <cell r="H1052" t="str">
            <v>千里山キャンパス</v>
          </cell>
        </row>
        <row r="1053">
          <cell r="A1053" t="str">
            <v>50987</v>
          </cell>
          <cell r="B1053" t="str">
            <v>情報ネットワーク経営論</v>
          </cell>
          <cell r="C1053" t="str">
            <v>〇</v>
          </cell>
          <cell r="D1053" t="str">
            <v>金5／Fri.5</v>
          </cell>
          <cell r="E1053" t="str">
            <v>太田 雅晴</v>
          </cell>
          <cell r="F1053">
            <v>2</v>
          </cell>
          <cell r="G1053" t="str">
            <v>社会学部</v>
          </cell>
          <cell r="H1053" t="str">
            <v>千里山キャンパス</v>
          </cell>
        </row>
        <row r="1054">
          <cell r="A1054" t="str">
            <v>50989</v>
          </cell>
          <cell r="B1054" t="str">
            <v>人的資源論</v>
          </cell>
          <cell r="C1054" t="str">
            <v>〇</v>
          </cell>
          <cell r="D1054" t="str">
            <v>火2／Tue.2</v>
          </cell>
          <cell r="E1054" t="str">
            <v>舟場 拓司</v>
          </cell>
          <cell r="F1054">
            <v>2</v>
          </cell>
          <cell r="G1054" t="str">
            <v>社会学部</v>
          </cell>
          <cell r="H1054" t="str">
            <v>千里山キャンパス</v>
          </cell>
        </row>
        <row r="1055">
          <cell r="A1055" t="str">
            <v>50992</v>
          </cell>
          <cell r="B1055" t="str">
            <v>産業社会の歴史と経営</v>
          </cell>
          <cell r="C1055" t="str">
            <v>〇</v>
          </cell>
          <cell r="D1055" t="str">
            <v>火5／Tue.5</v>
          </cell>
          <cell r="E1055" t="str">
            <v>橋本 理</v>
          </cell>
          <cell r="F1055">
            <v>2</v>
          </cell>
          <cell r="G1055" t="str">
            <v>社会学部</v>
          </cell>
          <cell r="H1055" t="str">
            <v>千里山キャンパス</v>
          </cell>
        </row>
        <row r="1056">
          <cell r="A1056" t="str">
            <v>50994</v>
          </cell>
          <cell r="B1056" t="str">
            <v>労使関係論</v>
          </cell>
          <cell r="C1056" t="str">
            <v>〇</v>
          </cell>
          <cell r="D1056" t="str">
            <v>火1／Tue.1</v>
          </cell>
          <cell r="E1056" t="str">
            <v>本田 一成</v>
          </cell>
          <cell r="F1056">
            <v>2</v>
          </cell>
          <cell r="G1056" t="str">
            <v>社会学部</v>
          </cell>
          <cell r="H1056" t="str">
            <v>千里山キャンパス</v>
          </cell>
        </row>
        <row r="1057">
          <cell r="A1057" t="str">
            <v>50996</v>
          </cell>
          <cell r="B1057" t="str">
            <v>経営管理論２</v>
          </cell>
          <cell r="C1057" t="str">
            <v>〇</v>
          </cell>
          <cell r="D1057" t="str">
            <v>木2／Thu.2</v>
          </cell>
          <cell r="E1057" t="str">
            <v>上野 恭裕</v>
          </cell>
          <cell r="F1057">
            <v>2</v>
          </cell>
          <cell r="G1057" t="str">
            <v>社会学部</v>
          </cell>
          <cell r="H1057" t="str">
            <v>千里山キャンパス</v>
          </cell>
        </row>
        <row r="1058">
          <cell r="A1058" t="str">
            <v>50997</v>
          </cell>
          <cell r="B1058" t="str">
            <v>人的資源管理論１</v>
          </cell>
          <cell r="C1058" t="str">
            <v>〇</v>
          </cell>
          <cell r="D1058" t="str">
            <v>火2／Tue.2</v>
          </cell>
          <cell r="E1058" t="str">
            <v>森田 雅也</v>
          </cell>
          <cell r="F1058">
            <v>2</v>
          </cell>
          <cell r="G1058" t="str">
            <v>社会学部</v>
          </cell>
          <cell r="H1058" t="str">
            <v>千里山キャンパス</v>
          </cell>
        </row>
        <row r="1059">
          <cell r="A1059" t="str">
            <v>50998</v>
          </cell>
          <cell r="B1059" t="str">
            <v>人的資源管理論２</v>
          </cell>
          <cell r="C1059" t="str">
            <v>〇</v>
          </cell>
          <cell r="D1059" t="str">
            <v>金2／Fri.2</v>
          </cell>
          <cell r="E1059" t="str">
            <v>森田 雅也</v>
          </cell>
          <cell r="F1059">
            <v>2</v>
          </cell>
          <cell r="G1059" t="str">
            <v>社会学部</v>
          </cell>
          <cell r="H1059" t="str">
            <v>千里山キャンパス</v>
          </cell>
        </row>
        <row r="1060">
          <cell r="A1060" t="str">
            <v>51000</v>
          </cell>
          <cell r="B1060" t="str">
            <v>科学社会論２</v>
          </cell>
          <cell r="C1060" t="str">
            <v>〇</v>
          </cell>
          <cell r="D1060" t="str">
            <v>月4／Mon.4</v>
          </cell>
          <cell r="E1060" t="str">
            <v>斉藤 了文</v>
          </cell>
          <cell r="F1060">
            <v>2</v>
          </cell>
          <cell r="G1060" t="str">
            <v>社会学部</v>
          </cell>
          <cell r="H1060" t="str">
            <v>千里山キャンパス</v>
          </cell>
        </row>
        <row r="1061">
          <cell r="A1061" t="str">
            <v>51002</v>
          </cell>
          <cell r="B1061" t="str">
            <v>社会変動論</v>
          </cell>
          <cell r="C1061" t="str">
            <v>〇</v>
          </cell>
          <cell r="D1061" t="str">
            <v>火5／Tue.5</v>
          </cell>
          <cell r="E1061" t="str">
            <v>与謝野 有紀</v>
          </cell>
          <cell r="F1061">
            <v>2</v>
          </cell>
          <cell r="G1061" t="str">
            <v>社会学部</v>
          </cell>
          <cell r="H1061" t="str">
            <v>千里山キャンパス</v>
          </cell>
        </row>
        <row r="1062">
          <cell r="A1062" t="str">
            <v>51004</v>
          </cell>
          <cell r="B1062" t="str">
            <v>組織と社会的ネットワーク</v>
          </cell>
          <cell r="C1062" t="str">
            <v>〇</v>
          </cell>
          <cell r="D1062" t="str">
            <v>火4／Tue.4</v>
          </cell>
          <cell r="E1062" t="str">
            <v>安田 雪</v>
          </cell>
          <cell r="F1062">
            <v>2</v>
          </cell>
          <cell r="G1062" t="str">
            <v>社会学部</v>
          </cell>
          <cell r="H1062" t="str">
            <v>千里山キャンパス</v>
          </cell>
        </row>
        <row r="1063">
          <cell r="A1063" t="str">
            <v>51006</v>
          </cell>
          <cell r="B1063" t="str">
            <v>人間開発論</v>
          </cell>
          <cell r="C1063" t="str">
            <v>〇</v>
          </cell>
          <cell r="D1063" t="str">
            <v>火3／Tue.3</v>
          </cell>
          <cell r="E1063" t="str">
            <v>草郷 孝好</v>
          </cell>
          <cell r="F1063">
            <v>2</v>
          </cell>
          <cell r="G1063" t="str">
            <v>社会学部</v>
          </cell>
          <cell r="H1063" t="str">
            <v>千里山キャンパス</v>
          </cell>
        </row>
        <row r="1064">
          <cell r="A1064" t="str">
            <v>51007</v>
          </cell>
          <cell r="B1064" t="str">
            <v>地域再生論</v>
          </cell>
          <cell r="C1064" t="str">
            <v>〇</v>
          </cell>
          <cell r="D1064" t="str">
            <v>木3／Thu.3</v>
          </cell>
          <cell r="E1064" t="str">
            <v>赤枝 尚樹</v>
          </cell>
          <cell r="F1064">
            <v>2</v>
          </cell>
          <cell r="G1064" t="str">
            <v>社会学部</v>
          </cell>
          <cell r="H1064" t="str">
            <v>千里山キャンパス</v>
          </cell>
        </row>
        <row r="1065">
          <cell r="A1065" t="str">
            <v>51009</v>
          </cell>
          <cell r="B1065" t="str">
            <v>国際社会とシステムデザイン</v>
          </cell>
          <cell r="C1065" t="str">
            <v>〇</v>
          </cell>
          <cell r="D1065" t="str">
            <v>金3／Fri.3</v>
          </cell>
          <cell r="E1065" t="str">
            <v>佃 麻美</v>
          </cell>
          <cell r="F1065">
            <v>2</v>
          </cell>
          <cell r="G1065" t="str">
            <v>社会学部</v>
          </cell>
          <cell r="H1065" t="str">
            <v>千里山キャンパス</v>
          </cell>
        </row>
        <row r="1066">
          <cell r="A1066" t="str">
            <v>51012</v>
          </cell>
          <cell r="B1066" t="str">
            <v>システムデザインリテラシー２</v>
          </cell>
          <cell r="C1066" t="str">
            <v>〇</v>
          </cell>
          <cell r="D1066" t="str">
            <v>木2／Thu.2</v>
          </cell>
          <cell r="E1066" t="str">
            <v>小川 一仁</v>
          </cell>
          <cell r="F1066">
            <v>2</v>
          </cell>
          <cell r="G1066" t="str">
            <v>社会学部</v>
          </cell>
          <cell r="H1066" t="str">
            <v>千里山キャンパス</v>
          </cell>
        </row>
        <row r="1067">
          <cell r="A1067" t="str">
            <v>51015</v>
          </cell>
          <cell r="B1067" t="str">
            <v>クリティカルシンキング２</v>
          </cell>
          <cell r="C1067" t="str">
            <v>〇</v>
          </cell>
          <cell r="D1067" t="str">
            <v>木3／Thu.3</v>
          </cell>
          <cell r="E1067" t="str">
            <v>佐々木 崇</v>
          </cell>
          <cell r="F1067">
            <v>2</v>
          </cell>
          <cell r="G1067" t="str">
            <v>社会学部</v>
          </cell>
          <cell r="H1067" t="str">
            <v>千里山キャンパス</v>
          </cell>
        </row>
        <row r="1068">
          <cell r="A1068" t="str">
            <v>51016</v>
          </cell>
          <cell r="B1068" t="str">
            <v>国際経済システム</v>
          </cell>
          <cell r="C1068" t="str">
            <v>〇</v>
          </cell>
          <cell r="D1068" t="str">
            <v>金3／Fri.3</v>
          </cell>
          <cell r="E1068" t="str">
            <v>高増 明</v>
          </cell>
          <cell r="F1068">
            <v>2</v>
          </cell>
          <cell r="G1068" t="str">
            <v>社会学部</v>
          </cell>
          <cell r="H1068" t="str">
            <v>千里山キャンパス</v>
          </cell>
        </row>
        <row r="1069">
          <cell r="A1069" t="str">
            <v>51020</v>
          </cell>
          <cell r="B1069" t="str">
            <v>環境社会デザイン２</v>
          </cell>
          <cell r="C1069" t="str">
            <v>〇</v>
          </cell>
          <cell r="D1069" t="str">
            <v>金2／Fri.2</v>
          </cell>
          <cell r="E1069" t="str">
            <v>一宮 真佐子</v>
          </cell>
          <cell r="F1069">
            <v>2</v>
          </cell>
          <cell r="G1069" t="str">
            <v>社会学部</v>
          </cell>
          <cell r="H1069" t="str">
            <v>千里山キャンパス</v>
          </cell>
        </row>
        <row r="1070">
          <cell r="A1070" t="str">
            <v>51021</v>
          </cell>
          <cell r="B1070" t="str">
            <v>社会システムデザイン特論１</v>
          </cell>
          <cell r="C1070" t="str">
            <v>〇</v>
          </cell>
          <cell r="D1070" t="str">
            <v>水1／Wed.1</v>
          </cell>
          <cell r="E1070" t="str">
            <v>橋本 理</v>
          </cell>
          <cell r="F1070">
            <v>2</v>
          </cell>
          <cell r="G1070" t="str">
            <v>社会学部</v>
          </cell>
          <cell r="H1070" t="str">
            <v>千里山キャンパス</v>
          </cell>
        </row>
        <row r="1071">
          <cell r="A1071" t="str">
            <v>51022</v>
          </cell>
          <cell r="B1071" t="str">
            <v>社会システムデザイン特論２</v>
          </cell>
          <cell r="C1071" t="str">
            <v>〇</v>
          </cell>
          <cell r="D1071" t="str">
            <v>水3／Wed.3</v>
          </cell>
          <cell r="E1071" t="str">
            <v>高増 明</v>
          </cell>
          <cell r="F1071">
            <v>2</v>
          </cell>
          <cell r="G1071" t="str">
            <v>社会学部</v>
          </cell>
          <cell r="H1071" t="str">
            <v>千里山キャンパス</v>
          </cell>
        </row>
        <row r="1072">
          <cell r="A1072" t="str">
            <v>51023</v>
          </cell>
          <cell r="B1072" t="str">
            <v>社会システムデザイン特論３</v>
          </cell>
          <cell r="C1072" t="str">
            <v>〇</v>
          </cell>
          <cell r="D1072" t="str">
            <v>金4／Fri.4</v>
          </cell>
          <cell r="E1072" t="str">
            <v>森田 雅也</v>
          </cell>
          <cell r="F1072">
            <v>2</v>
          </cell>
          <cell r="G1072" t="str">
            <v>社会学部</v>
          </cell>
          <cell r="H1072" t="str">
            <v>千里山キャンパス</v>
          </cell>
        </row>
        <row r="1073">
          <cell r="A1073" t="str">
            <v>51024</v>
          </cell>
          <cell r="B1073" t="str">
            <v>社会システムデザイン特論４</v>
          </cell>
          <cell r="C1073" t="str">
            <v>〇</v>
          </cell>
          <cell r="D1073" t="str">
            <v>木4／Thu.4</v>
          </cell>
          <cell r="E1073" t="str">
            <v>髙瀬 武典</v>
          </cell>
          <cell r="F1073">
            <v>2</v>
          </cell>
          <cell r="G1073" t="str">
            <v>社会学部</v>
          </cell>
          <cell r="H1073" t="str">
            <v>千里山キャンパス</v>
          </cell>
        </row>
        <row r="1074">
          <cell r="A1074" t="str">
            <v>51026</v>
          </cell>
          <cell r="B1074" t="str">
            <v>外国文献講読（社会システムデザイン）２</v>
          </cell>
          <cell r="C1074" t="str">
            <v>〇</v>
          </cell>
          <cell r="D1074" t="str">
            <v>火4／Tue.4</v>
          </cell>
          <cell r="E1074" t="str">
            <v>草郷 孝好</v>
          </cell>
          <cell r="F1074">
            <v>2</v>
          </cell>
          <cell r="G1074" t="str">
            <v>社会学部</v>
          </cell>
          <cell r="H1074" t="str">
            <v>千里山キャンパス</v>
          </cell>
        </row>
        <row r="1075">
          <cell r="A1075" t="str">
            <v>51038</v>
          </cell>
          <cell r="B1075" t="str">
            <v>職業指導の運営管理２</v>
          </cell>
          <cell r="C1075" t="str">
            <v>〇</v>
          </cell>
          <cell r="D1075" t="str">
            <v>土1／Sat.1</v>
          </cell>
          <cell r="E1075" t="str">
            <v>井上 仁志</v>
          </cell>
          <cell r="F1075">
            <v>2</v>
          </cell>
          <cell r="G1075" t="str">
            <v>社会学部</v>
          </cell>
          <cell r="H1075" t="str">
            <v>千里山キャンパス</v>
          </cell>
        </row>
        <row r="1076">
          <cell r="A1076" t="str">
            <v>60014</v>
          </cell>
          <cell r="B1076" t="str">
            <v>数学を学ぶ（微分積分２）</v>
          </cell>
          <cell r="C1076" t="str">
            <v>△</v>
          </cell>
          <cell r="D1076" t="str">
            <v>木2／Thu.2</v>
          </cell>
          <cell r="E1076" t="str">
            <v>上村 稔大</v>
          </cell>
          <cell r="F1076">
            <v>2</v>
          </cell>
          <cell r="G1076" t="str">
            <v>共通教養科目</v>
          </cell>
          <cell r="H1076" t="str">
            <v>千里山キャンパス</v>
          </cell>
        </row>
        <row r="1077">
          <cell r="A1077" t="str">
            <v>60015</v>
          </cell>
          <cell r="B1077" t="str">
            <v>数学を学ぶ（微分積分２）</v>
          </cell>
          <cell r="C1077" t="str">
            <v>△</v>
          </cell>
          <cell r="D1077" t="str">
            <v>木3／Thu.3</v>
          </cell>
          <cell r="E1077" t="str">
            <v>小金沢 新治</v>
          </cell>
          <cell r="F1077">
            <v>2</v>
          </cell>
          <cell r="G1077" t="str">
            <v>共通教養科目</v>
          </cell>
          <cell r="H1077" t="str">
            <v>千里山キャンパス</v>
          </cell>
        </row>
        <row r="1078">
          <cell r="A1078" t="str">
            <v>60016</v>
          </cell>
          <cell r="B1078" t="str">
            <v>数学を学ぶ（微分積分２）</v>
          </cell>
          <cell r="C1078" t="str">
            <v>△</v>
          </cell>
          <cell r="D1078" t="str">
            <v>木3／Thu.3</v>
          </cell>
          <cell r="E1078" t="str">
            <v>伊藤 健</v>
          </cell>
          <cell r="F1078">
            <v>2</v>
          </cell>
          <cell r="G1078" t="str">
            <v>共通教養科目</v>
          </cell>
          <cell r="H1078" t="str">
            <v>千里山キャンパス</v>
          </cell>
        </row>
        <row r="1079">
          <cell r="A1079" t="str">
            <v>60017</v>
          </cell>
          <cell r="B1079" t="str">
            <v>数学を学ぶ（微分積分２）</v>
          </cell>
          <cell r="C1079" t="str">
            <v>△</v>
          </cell>
          <cell r="D1079" t="str">
            <v>木3／Thu.3</v>
          </cell>
          <cell r="E1079" t="str">
            <v>小田 豊</v>
          </cell>
          <cell r="F1079">
            <v>2</v>
          </cell>
          <cell r="G1079" t="str">
            <v>共通教養科目</v>
          </cell>
          <cell r="H1079" t="str">
            <v>千里山キャンパス</v>
          </cell>
        </row>
        <row r="1080">
          <cell r="A1080" t="str">
            <v>60018</v>
          </cell>
          <cell r="B1080" t="str">
            <v>数学を学ぶ（微分積分２）</v>
          </cell>
          <cell r="C1080" t="str">
            <v>△</v>
          </cell>
          <cell r="D1080" t="str">
            <v>木3／Thu.3</v>
          </cell>
          <cell r="E1080" t="str">
            <v>山口 智実</v>
          </cell>
          <cell r="F1080">
            <v>2</v>
          </cell>
          <cell r="G1080" t="str">
            <v>共通教養科目</v>
          </cell>
          <cell r="H1080" t="str">
            <v>千里山キャンパス</v>
          </cell>
        </row>
        <row r="1081">
          <cell r="A1081" t="str">
            <v>60019</v>
          </cell>
          <cell r="B1081" t="str">
            <v>数学を学ぶ（微分積分２）</v>
          </cell>
          <cell r="C1081" t="str">
            <v>△</v>
          </cell>
          <cell r="D1081" t="str">
            <v>火3／Tue.3</v>
          </cell>
          <cell r="E1081" t="str">
            <v>田口 大</v>
          </cell>
          <cell r="F1081">
            <v>2</v>
          </cell>
          <cell r="G1081" t="str">
            <v>共通教養科目</v>
          </cell>
          <cell r="H1081" t="str">
            <v>千里山キャンパス</v>
          </cell>
        </row>
        <row r="1082">
          <cell r="A1082" t="str">
            <v>60020</v>
          </cell>
          <cell r="B1082" t="str">
            <v>数学を学ぶ（微分積分２）</v>
          </cell>
          <cell r="C1082" t="str">
            <v>△</v>
          </cell>
          <cell r="D1082" t="str">
            <v>木2／Thu.2</v>
          </cell>
          <cell r="E1082" t="str">
            <v>和田 浩一</v>
          </cell>
          <cell r="F1082">
            <v>2</v>
          </cell>
          <cell r="G1082" t="str">
            <v>共通教養科目</v>
          </cell>
          <cell r="H1082" t="str">
            <v>千里山キャンパス</v>
          </cell>
        </row>
        <row r="1083">
          <cell r="A1083" t="str">
            <v>60021</v>
          </cell>
          <cell r="B1083" t="str">
            <v>数学を学ぶ（微分積分２）</v>
          </cell>
          <cell r="C1083" t="str">
            <v>△</v>
          </cell>
          <cell r="D1083" t="str">
            <v>火3／Tue.3</v>
          </cell>
          <cell r="E1083" t="str">
            <v>雪本 義人</v>
          </cell>
          <cell r="F1083">
            <v>2</v>
          </cell>
          <cell r="G1083" t="str">
            <v>共通教養科目</v>
          </cell>
          <cell r="H1083" t="str">
            <v>千里山キャンパス</v>
          </cell>
        </row>
        <row r="1084">
          <cell r="A1084" t="str">
            <v>60022</v>
          </cell>
          <cell r="B1084" t="str">
            <v>数学を学ぶ（微分積分２）</v>
          </cell>
          <cell r="C1084" t="str">
            <v>△</v>
          </cell>
          <cell r="D1084" t="str">
            <v>火3／Tue.3</v>
          </cell>
          <cell r="E1084" t="str">
            <v>大竹 博巳</v>
          </cell>
          <cell r="F1084">
            <v>2</v>
          </cell>
          <cell r="G1084" t="str">
            <v>共通教養科目</v>
          </cell>
          <cell r="H1084" t="str">
            <v>千里山キャンパス</v>
          </cell>
        </row>
        <row r="1085">
          <cell r="A1085" t="str">
            <v>60023</v>
          </cell>
          <cell r="B1085" t="str">
            <v>数学を学ぶ（微分積分２）</v>
          </cell>
          <cell r="C1085" t="str">
            <v>△</v>
          </cell>
          <cell r="D1085" t="str">
            <v>火3／Tue.3</v>
          </cell>
          <cell r="E1085" t="str">
            <v>矢野 祥士</v>
          </cell>
          <cell r="F1085">
            <v>2</v>
          </cell>
          <cell r="G1085" t="str">
            <v>共通教養科目</v>
          </cell>
          <cell r="H1085" t="str">
            <v>千里山キャンパス</v>
          </cell>
        </row>
        <row r="1086">
          <cell r="A1086" t="str">
            <v>60024</v>
          </cell>
          <cell r="B1086" t="str">
            <v>数学を学ぶ（微分積分２）</v>
          </cell>
          <cell r="C1086" t="str">
            <v>△</v>
          </cell>
          <cell r="D1086" t="str">
            <v>木3／Thu.3</v>
          </cell>
          <cell r="E1086" t="str">
            <v>竹腰 見昭</v>
          </cell>
          <cell r="F1086">
            <v>2</v>
          </cell>
          <cell r="G1086" t="str">
            <v>共通教養科目</v>
          </cell>
          <cell r="H1086" t="str">
            <v>千里山キャンパス</v>
          </cell>
        </row>
        <row r="1087">
          <cell r="A1087" t="str">
            <v>60025</v>
          </cell>
          <cell r="B1087" t="str">
            <v>数学を学ぶ（微分積分２）</v>
          </cell>
          <cell r="C1087" t="str">
            <v>△</v>
          </cell>
          <cell r="D1087" t="str">
            <v>木2／Thu.2</v>
          </cell>
          <cell r="E1087" t="str">
            <v>水口 洋康</v>
          </cell>
          <cell r="F1087">
            <v>2</v>
          </cell>
          <cell r="G1087" t="str">
            <v>共通教養科目</v>
          </cell>
          <cell r="H1087" t="str">
            <v>千里山キャンパス</v>
          </cell>
        </row>
        <row r="1088">
          <cell r="A1088" t="str">
            <v>60026</v>
          </cell>
          <cell r="B1088" t="str">
            <v>数学を学ぶ（微分積分２）</v>
          </cell>
          <cell r="C1088" t="str">
            <v>△</v>
          </cell>
          <cell r="D1088" t="str">
            <v>土2／Sat.2</v>
          </cell>
          <cell r="E1088" t="str">
            <v>水口 洋康</v>
          </cell>
          <cell r="F1088">
            <v>2</v>
          </cell>
          <cell r="G1088" t="str">
            <v>共通教養科目</v>
          </cell>
          <cell r="H1088" t="str">
            <v>千里山キャンパス</v>
          </cell>
        </row>
        <row r="1089">
          <cell r="A1089" t="str">
            <v>60032</v>
          </cell>
          <cell r="B1089" t="str">
            <v>数学を学ぶ（微分積分演習２）</v>
          </cell>
          <cell r="C1089" t="str">
            <v>△</v>
          </cell>
          <cell r="D1089" t="str">
            <v>火4／Tue.4</v>
          </cell>
          <cell r="E1089" t="str">
            <v>雪本 義人</v>
          </cell>
          <cell r="F1089">
            <v>2</v>
          </cell>
          <cell r="G1089" t="str">
            <v>共通教養科目</v>
          </cell>
          <cell r="H1089" t="str">
            <v>千里山キャンパス</v>
          </cell>
        </row>
        <row r="1090">
          <cell r="A1090" t="str">
            <v>60033</v>
          </cell>
          <cell r="B1090" t="str">
            <v>数学を学ぶ（微分積分演習２）</v>
          </cell>
          <cell r="C1090" t="str">
            <v>△</v>
          </cell>
          <cell r="D1090" t="str">
            <v>火4／Tue.4</v>
          </cell>
          <cell r="E1090" t="str">
            <v>大竹 博巳</v>
          </cell>
          <cell r="F1090">
            <v>2</v>
          </cell>
          <cell r="G1090" t="str">
            <v>共通教養科目</v>
          </cell>
          <cell r="H1090" t="str">
            <v>千里山キャンパス</v>
          </cell>
        </row>
        <row r="1091">
          <cell r="A1091" t="str">
            <v>60034</v>
          </cell>
          <cell r="B1091" t="str">
            <v>数学を学ぶ（微分積分演習２）</v>
          </cell>
          <cell r="C1091" t="str">
            <v>△</v>
          </cell>
          <cell r="D1091" t="str">
            <v>火4／Tue.4</v>
          </cell>
          <cell r="E1091" t="str">
            <v>矢野 祥士</v>
          </cell>
          <cell r="F1091">
            <v>2</v>
          </cell>
          <cell r="G1091" t="str">
            <v>共通教養科目</v>
          </cell>
          <cell r="H1091" t="str">
            <v>千里山キャンパス</v>
          </cell>
        </row>
        <row r="1092">
          <cell r="A1092" t="str">
            <v>60035</v>
          </cell>
          <cell r="B1092" t="str">
            <v>数学を学ぶ（微分積分演習２）</v>
          </cell>
          <cell r="C1092" t="str">
            <v>△</v>
          </cell>
          <cell r="D1092" t="str">
            <v>木4／Thu.4</v>
          </cell>
          <cell r="E1092" t="str">
            <v>竹腰 見昭</v>
          </cell>
          <cell r="F1092">
            <v>2</v>
          </cell>
          <cell r="G1092" t="str">
            <v>共通教養科目</v>
          </cell>
          <cell r="H1092" t="str">
            <v>千里山キャンパス</v>
          </cell>
        </row>
        <row r="1093">
          <cell r="A1093" t="str">
            <v>60036</v>
          </cell>
          <cell r="B1093" t="str">
            <v>数学を学ぶ（微分積分演習２）</v>
          </cell>
          <cell r="C1093" t="str">
            <v>△</v>
          </cell>
          <cell r="D1093" t="str">
            <v>火4／Tue.4</v>
          </cell>
          <cell r="E1093" t="str">
            <v>水口 洋康</v>
          </cell>
          <cell r="F1093">
            <v>2</v>
          </cell>
          <cell r="G1093" t="str">
            <v>共通教養科目</v>
          </cell>
          <cell r="H1093" t="str">
            <v>千里山キャンパス</v>
          </cell>
        </row>
        <row r="1094">
          <cell r="A1094" t="str">
            <v>60050</v>
          </cell>
          <cell r="B1094" t="str">
            <v>数学を学ぶ（線形代数２）</v>
          </cell>
          <cell r="C1094" t="str">
            <v>△</v>
          </cell>
          <cell r="D1094" t="str">
            <v>水4／Wed.4</v>
          </cell>
          <cell r="E1094" t="str">
            <v>髙溝 史周</v>
          </cell>
          <cell r="F1094">
            <v>2</v>
          </cell>
          <cell r="G1094" t="str">
            <v>共通教養科目</v>
          </cell>
          <cell r="H1094" t="str">
            <v>千里山キャンパス</v>
          </cell>
        </row>
        <row r="1095">
          <cell r="A1095" t="str">
            <v>60051</v>
          </cell>
          <cell r="B1095" t="str">
            <v>数学を学ぶ（線形代数２）</v>
          </cell>
          <cell r="C1095" t="str">
            <v>△</v>
          </cell>
          <cell r="D1095" t="str">
            <v>水4／Wed.4</v>
          </cell>
          <cell r="E1095" t="str">
            <v>小川 泰朗</v>
          </cell>
          <cell r="F1095">
            <v>2</v>
          </cell>
          <cell r="G1095" t="str">
            <v>共通教養科目</v>
          </cell>
          <cell r="H1095" t="str">
            <v>千里山キャンパス</v>
          </cell>
        </row>
        <row r="1096">
          <cell r="A1096" t="str">
            <v>60052</v>
          </cell>
          <cell r="B1096" t="str">
            <v>数学を学ぶ（線形代数２）</v>
          </cell>
          <cell r="C1096" t="str">
            <v>△</v>
          </cell>
          <cell r="D1096" t="str">
            <v>水4／Wed.4</v>
          </cell>
          <cell r="E1096" t="str">
            <v>武富 雄一郎</v>
          </cell>
          <cell r="F1096">
            <v>2</v>
          </cell>
          <cell r="G1096" t="str">
            <v>共通教養科目</v>
          </cell>
          <cell r="H1096" t="str">
            <v>千里山キャンパス</v>
          </cell>
        </row>
        <row r="1097">
          <cell r="A1097" t="str">
            <v>60053</v>
          </cell>
          <cell r="B1097" t="str">
            <v>数学を学ぶ（確率統計）</v>
          </cell>
          <cell r="C1097" t="str">
            <v>△</v>
          </cell>
          <cell r="D1097" t="str">
            <v>金2／Fri.2</v>
          </cell>
          <cell r="E1097" t="str">
            <v>三好 誠司</v>
          </cell>
          <cell r="F1097">
            <v>2</v>
          </cell>
          <cell r="G1097" t="str">
            <v>共通教養科目</v>
          </cell>
          <cell r="H1097" t="str">
            <v>千里山キャンパス</v>
          </cell>
        </row>
        <row r="1098">
          <cell r="A1098" t="str">
            <v>60054</v>
          </cell>
          <cell r="B1098" t="str">
            <v>数学を学ぶ（確率統計）</v>
          </cell>
          <cell r="C1098" t="str">
            <v>△</v>
          </cell>
          <cell r="D1098" t="str">
            <v>金5／Fri.5</v>
          </cell>
          <cell r="E1098" t="str">
            <v>三好 誠司</v>
          </cell>
          <cell r="F1098">
            <v>2</v>
          </cell>
          <cell r="G1098" t="str">
            <v>共通教養科目</v>
          </cell>
          <cell r="H1098" t="str">
            <v>千里山キャンパス</v>
          </cell>
        </row>
        <row r="1099">
          <cell r="A1099" t="str">
            <v>60055</v>
          </cell>
          <cell r="B1099" t="str">
            <v>数学を学ぶ（ベクトル解析）</v>
          </cell>
          <cell r="C1099" t="str">
            <v>△</v>
          </cell>
          <cell r="D1099" t="str">
            <v>金3／Fri.3</v>
          </cell>
          <cell r="E1099" t="str">
            <v>米津 大吾</v>
          </cell>
          <cell r="F1099">
            <v>2</v>
          </cell>
          <cell r="G1099" t="str">
            <v>共通教養科目</v>
          </cell>
          <cell r="H1099" t="str">
            <v>千里山キャンパス</v>
          </cell>
        </row>
        <row r="1100">
          <cell r="A1100" t="str">
            <v>60056</v>
          </cell>
          <cell r="B1100" t="str">
            <v>数学を学ぶ（ベクトル解析）</v>
          </cell>
          <cell r="C1100" t="str">
            <v>△</v>
          </cell>
          <cell r="D1100" t="str">
            <v>火1／Tue.1</v>
          </cell>
          <cell r="E1100" t="str">
            <v>高瀬 冬人</v>
          </cell>
          <cell r="F1100">
            <v>2</v>
          </cell>
          <cell r="G1100" t="str">
            <v>共通教養科目</v>
          </cell>
          <cell r="H1100" t="str">
            <v>千里山キャンパス</v>
          </cell>
        </row>
        <row r="1101">
          <cell r="A1101" t="str">
            <v>60063</v>
          </cell>
          <cell r="B1101" t="str">
            <v>線形代数２</v>
          </cell>
          <cell r="C1101" t="str">
            <v>△</v>
          </cell>
          <cell r="D1101" t="str">
            <v>木1／Thu.1</v>
          </cell>
          <cell r="E1101" t="str">
            <v>和久井 道久</v>
          </cell>
          <cell r="F1101">
            <v>2</v>
          </cell>
          <cell r="G1101" t="str">
            <v>理工系学部</v>
          </cell>
          <cell r="H1101" t="str">
            <v>千里山キャンパス</v>
          </cell>
        </row>
        <row r="1102">
          <cell r="A1102" t="str">
            <v>60064</v>
          </cell>
          <cell r="B1102" t="str">
            <v>線形代数２</v>
          </cell>
          <cell r="C1102" t="str">
            <v>△</v>
          </cell>
          <cell r="D1102" t="str">
            <v>火4／Tue.4</v>
          </cell>
          <cell r="E1102" t="str">
            <v>上原 悠槙</v>
          </cell>
          <cell r="F1102">
            <v>2</v>
          </cell>
          <cell r="G1102" t="str">
            <v>理工系学部</v>
          </cell>
          <cell r="H1102" t="str">
            <v>千里山キャンパス</v>
          </cell>
        </row>
        <row r="1103">
          <cell r="A1103" t="str">
            <v>60065</v>
          </cell>
          <cell r="B1103" t="str">
            <v>線形代数２</v>
          </cell>
          <cell r="C1103" t="str">
            <v>△</v>
          </cell>
          <cell r="D1103" t="str">
            <v>水2／Wed.2</v>
          </cell>
          <cell r="E1103" t="str">
            <v>原 靖浩</v>
          </cell>
          <cell r="F1103">
            <v>2</v>
          </cell>
          <cell r="G1103" t="str">
            <v>理工系学部</v>
          </cell>
          <cell r="H1103" t="str">
            <v>千里山キャンパス</v>
          </cell>
        </row>
        <row r="1104">
          <cell r="A1104" t="str">
            <v>60066</v>
          </cell>
          <cell r="B1104" t="str">
            <v>線形代数２</v>
          </cell>
          <cell r="C1104" t="str">
            <v>△</v>
          </cell>
          <cell r="D1104" t="str">
            <v>木2／Thu.2</v>
          </cell>
          <cell r="E1104" t="str">
            <v>檀 寛成</v>
          </cell>
          <cell r="F1104">
            <v>2</v>
          </cell>
          <cell r="G1104" t="str">
            <v>理工系学部</v>
          </cell>
          <cell r="H1104" t="str">
            <v>千里山キャンパス</v>
          </cell>
        </row>
        <row r="1105">
          <cell r="A1105" t="str">
            <v>60067</v>
          </cell>
          <cell r="B1105" t="str">
            <v>線形代数２</v>
          </cell>
          <cell r="C1105" t="str">
            <v>△</v>
          </cell>
          <cell r="D1105" t="str">
            <v>木3／Thu.3</v>
          </cell>
          <cell r="E1105" t="str">
            <v>檀 寛成</v>
          </cell>
          <cell r="F1105">
            <v>2</v>
          </cell>
          <cell r="G1105" t="str">
            <v>理工系学部</v>
          </cell>
          <cell r="H1105" t="str">
            <v>千里山キャンパス</v>
          </cell>
        </row>
        <row r="1106">
          <cell r="A1106" t="str">
            <v>60068</v>
          </cell>
          <cell r="B1106" t="str">
            <v>線形代数２</v>
          </cell>
          <cell r="C1106" t="str">
            <v>△</v>
          </cell>
          <cell r="D1106" t="str">
            <v>水2／Wed.2</v>
          </cell>
          <cell r="E1106" t="str">
            <v>中川 義行</v>
          </cell>
          <cell r="F1106">
            <v>2</v>
          </cell>
          <cell r="G1106" t="str">
            <v>理工系学部</v>
          </cell>
          <cell r="H1106" t="str">
            <v>千里山キャンパス</v>
          </cell>
        </row>
        <row r="1107">
          <cell r="A1107" t="str">
            <v>60077</v>
          </cell>
          <cell r="B1107" t="str">
            <v>数学解析２</v>
          </cell>
          <cell r="C1107" t="str">
            <v>〇</v>
          </cell>
          <cell r="D1107" t="str">
            <v>木1／Thu.1</v>
          </cell>
          <cell r="E1107" t="str">
            <v>高瀬 冬人</v>
          </cell>
          <cell r="F1107">
            <v>2</v>
          </cell>
          <cell r="G1107" t="str">
            <v>理工系学部</v>
          </cell>
          <cell r="H1107" t="str">
            <v>千里山キャンパス</v>
          </cell>
        </row>
        <row r="1108">
          <cell r="A1108" t="str">
            <v>60078</v>
          </cell>
          <cell r="B1108" t="str">
            <v>数学解析２</v>
          </cell>
          <cell r="C1108" t="str">
            <v>〇</v>
          </cell>
          <cell r="D1108" t="str">
            <v>月5／Mon.5</v>
          </cell>
          <cell r="E1108" t="str">
            <v>四方 博之</v>
          </cell>
          <cell r="F1108">
            <v>2</v>
          </cell>
          <cell r="G1108" t="str">
            <v>理工系学部</v>
          </cell>
          <cell r="H1108" t="str">
            <v>千里山キャンパス</v>
          </cell>
        </row>
        <row r="1109">
          <cell r="A1109" t="str">
            <v>60079</v>
          </cell>
          <cell r="B1109" t="str">
            <v>数学解析</v>
          </cell>
          <cell r="C1109" t="str">
            <v>〇</v>
          </cell>
          <cell r="D1109" t="str">
            <v>木3／Thu.3</v>
          </cell>
          <cell r="E1109" t="str">
            <v>松田 敏</v>
          </cell>
          <cell r="F1109">
            <v>2</v>
          </cell>
          <cell r="G1109" t="str">
            <v>理工系学部</v>
          </cell>
          <cell r="H1109" t="str">
            <v>千里山キャンパス</v>
          </cell>
        </row>
        <row r="1110">
          <cell r="A1110" t="str">
            <v>60090</v>
          </cell>
          <cell r="B1110" t="str">
            <v>物理を学ぶ（力学１）</v>
          </cell>
          <cell r="C1110" t="str">
            <v>△</v>
          </cell>
          <cell r="D1110" t="str">
            <v>木6／Thu.6</v>
          </cell>
          <cell r="E1110" t="str">
            <v>本多 周太</v>
          </cell>
          <cell r="F1110">
            <v>2</v>
          </cell>
          <cell r="G1110" t="str">
            <v>共通教養科目</v>
          </cell>
          <cell r="H1110" t="str">
            <v>千里山キャンパス</v>
          </cell>
        </row>
        <row r="1111">
          <cell r="A1111" t="str">
            <v>60091</v>
          </cell>
          <cell r="B1111" t="str">
            <v>物理を学ぶ（力学１）</v>
          </cell>
          <cell r="C1111" t="str">
            <v>△</v>
          </cell>
          <cell r="D1111" t="str">
            <v>金6／Fri.6</v>
          </cell>
          <cell r="E1111" t="str">
            <v>関 穣慶</v>
          </cell>
          <cell r="F1111">
            <v>2</v>
          </cell>
          <cell r="G1111" t="str">
            <v>共通教養科目</v>
          </cell>
          <cell r="H1111" t="str">
            <v>千里山キャンパス</v>
          </cell>
        </row>
        <row r="1112">
          <cell r="A1112" t="str">
            <v>60094</v>
          </cell>
          <cell r="B1112" t="str">
            <v>物理を学ぶ（力学２）</v>
          </cell>
          <cell r="C1112" t="str">
            <v>△</v>
          </cell>
          <cell r="D1112" t="str">
            <v>月2／Mon.2</v>
          </cell>
          <cell r="E1112" t="str">
            <v>小池 貴久</v>
          </cell>
          <cell r="F1112">
            <v>2</v>
          </cell>
          <cell r="G1112" t="str">
            <v>共通教養科目</v>
          </cell>
          <cell r="H1112" t="str">
            <v>千里山キャンパス</v>
          </cell>
        </row>
        <row r="1113">
          <cell r="A1113" t="str">
            <v>60095</v>
          </cell>
          <cell r="B1113" t="str">
            <v>物理を学ぶ（力学２）</v>
          </cell>
          <cell r="C1113" t="str">
            <v>△</v>
          </cell>
          <cell r="D1113" t="str">
            <v>木1／Thu.1</v>
          </cell>
          <cell r="E1113" t="str">
            <v>清水 智弘</v>
          </cell>
          <cell r="F1113">
            <v>2</v>
          </cell>
          <cell r="G1113" t="str">
            <v>共通教養科目</v>
          </cell>
          <cell r="H1113" t="str">
            <v>千里山キャンパス</v>
          </cell>
        </row>
        <row r="1114">
          <cell r="A1114" t="str">
            <v>60096</v>
          </cell>
          <cell r="B1114" t="str">
            <v>物理を学ぶ（力学２）</v>
          </cell>
          <cell r="C1114" t="str">
            <v>△</v>
          </cell>
          <cell r="D1114" t="str">
            <v>木1／Thu.1</v>
          </cell>
          <cell r="E1114" t="str">
            <v>山田 啓介</v>
          </cell>
          <cell r="F1114">
            <v>2</v>
          </cell>
          <cell r="G1114" t="str">
            <v>共通教養科目</v>
          </cell>
          <cell r="H1114" t="str">
            <v>千里山キャンパス</v>
          </cell>
        </row>
        <row r="1115">
          <cell r="A1115" t="str">
            <v>60097</v>
          </cell>
          <cell r="B1115" t="str">
            <v>物理を学ぶ（力学２）</v>
          </cell>
          <cell r="C1115" t="str">
            <v>△</v>
          </cell>
          <cell r="D1115" t="str">
            <v>木1／Thu.1</v>
          </cell>
          <cell r="E1115" t="str">
            <v>高橋 智一</v>
          </cell>
          <cell r="F1115">
            <v>2</v>
          </cell>
          <cell r="G1115" t="str">
            <v>共通教養科目</v>
          </cell>
          <cell r="H1115" t="str">
            <v>千里山キャンパス</v>
          </cell>
        </row>
        <row r="1116">
          <cell r="A1116" t="str">
            <v>60098</v>
          </cell>
          <cell r="B1116" t="str">
            <v>物理を学ぶ（力学２）</v>
          </cell>
          <cell r="C1116" t="str">
            <v>△</v>
          </cell>
          <cell r="D1116" t="str">
            <v>火2／Tue.2</v>
          </cell>
          <cell r="E1116" t="str">
            <v>安藤 裕一郎</v>
          </cell>
          <cell r="F1116">
            <v>2</v>
          </cell>
          <cell r="G1116" t="str">
            <v>共通教養科目</v>
          </cell>
          <cell r="H1116" t="str">
            <v>千里山キャンパス</v>
          </cell>
        </row>
        <row r="1117">
          <cell r="A1117" t="str">
            <v>60099</v>
          </cell>
          <cell r="B1117" t="str">
            <v>物理を学ぶ（力学２）</v>
          </cell>
          <cell r="C1117" t="str">
            <v>△</v>
          </cell>
          <cell r="D1117" t="str">
            <v>土2／Sat.2</v>
          </cell>
          <cell r="E1117" t="str">
            <v>関 穣慶</v>
          </cell>
          <cell r="F1117">
            <v>2</v>
          </cell>
          <cell r="G1117" t="str">
            <v>共通教養科目</v>
          </cell>
          <cell r="H1117" t="str">
            <v>千里山キャンパス</v>
          </cell>
        </row>
        <row r="1118">
          <cell r="A1118" t="str">
            <v>60100</v>
          </cell>
          <cell r="B1118" t="str">
            <v>物理を学ぶ（電磁気学１）</v>
          </cell>
          <cell r="C1118" t="str">
            <v>△</v>
          </cell>
          <cell r="D1118" t="str">
            <v>水2／Wed.2</v>
          </cell>
          <cell r="E1118" t="str">
            <v>浅野 大雅</v>
          </cell>
          <cell r="F1118">
            <v>2</v>
          </cell>
          <cell r="G1118" t="str">
            <v>共通教養科目</v>
          </cell>
          <cell r="H1118" t="str">
            <v>千里山キャンパス</v>
          </cell>
        </row>
        <row r="1119">
          <cell r="A1119" t="str">
            <v>60101</v>
          </cell>
          <cell r="B1119" t="str">
            <v>物理を学ぶ（電磁気学１）</v>
          </cell>
          <cell r="C1119" t="str">
            <v>△</v>
          </cell>
          <cell r="D1119" t="str">
            <v>火2／Tue.2</v>
          </cell>
          <cell r="E1119" t="str">
            <v>外川 直子</v>
          </cell>
          <cell r="F1119">
            <v>2</v>
          </cell>
          <cell r="G1119" t="str">
            <v>共通教養科目</v>
          </cell>
          <cell r="H1119" t="str">
            <v>千里山キャンパス</v>
          </cell>
        </row>
        <row r="1120">
          <cell r="A1120" t="str">
            <v>60102</v>
          </cell>
          <cell r="B1120" t="str">
            <v>物理を学ぶ（電磁気学１）</v>
          </cell>
          <cell r="C1120" t="str">
            <v>△</v>
          </cell>
          <cell r="D1120" t="str">
            <v>木2／Thu.2</v>
          </cell>
          <cell r="E1120" t="str">
            <v>市田 正夫</v>
          </cell>
          <cell r="F1120">
            <v>2</v>
          </cell>
          <cell r="G1120" t="str">
            <v>共通教養科目</v>
          </cell>
          <cell r="H1120" t="str">
            <v>千里山キャンパス</v>
          </cell>
        </row>
        <row r="1121">
          <cell r="A1121" t="str">
            <v>60128</v>
          </cell>
          <cell r="B1121" t="str">
            <v>化学を学ぶ（基礎化学）</v>
          </cell>
          <cell r="C1121" t="str">
            <v>△</v>
          </cell>
          <cell r="D1121" t="str">
            <v>月6／Mon.6</v>
          </cell>
          <cell r="E1121" t="str">
            <v>中嶋 悟</v>
          </cell>
          <cell r="F1121">
            <v>2</v>
          </cell>
          <cell r="G1121" t="str">
            <v>共通教養科目</v>
          </cell>
          <cell r="H1121" t="str">
            <v>千里山キャンパス</v>
          </cell>
        </row>
        <row r="1122">
          <cell r="A1122" t="str">
            <v>60135</v>
          </cell>
          <cell r="B1122" t="str">
            <v>化学を学ぶ（基礎有機化学２）</v>
          </cell>
          <cell r="C1122" t="str">
            <v>△</v>
          </cell>
          <cell r="D1122" t="str">
            <v>火1／Tue.1</v>
          </cell>
          <cell r="E1122" t="str">
            <v>西村 克己</v>
          </cell>
          <cell r="F1122">
            <v>2</v>
          </cell>
          <cell r="G1122" t="str">
            <v>共通教養科目</v>
          </cell>
          <cell r="H1122" t="str">
            <v>千里山キャンパス</v>
          </cell>
        </row>
        <row r="1123">
          <cell r="A1123" t="str">
            <v>60663</v>
          </cell>
          <cell r="B1123" t="str">
            <v>地球の科学</v>
          </cell>
          <cell r="C1123" t="str">
            <v>〇</v>
          </cell>
          <cell r="D1123" t="str">
            <v>火5／Tue.5</v>
          </cell>
          <cell r="E1123" t="str">
            <v>束原 純</v>
          </cell>
          <cell r="F1123">
            <v>2</v>
          </cell>
          <cell r="G1123" t="str">
            <v>共通教養科目</v>
          </cell>
          <cell r="H1123" t="str">
            <v>千里山キャンパス</v>
          </cell>
        </row>
        <row r="1124">
          <cell r="A1124" t="str">
            <v>62061</v>
          </cell>
          <cell r="B1124" t="str">
            <v>集合と位相４</v>
          </cell>
          <cell r="C1124" t="str">
            <v>〇</v>
          </cell>
          <cell r="D1124" t="str">
            <v>火3／Tue.3</v>
          </cell>
          <cell r="E1124" t="str">
            <v>藤岡 敦</v>
          </cell>
          <cell r="F1124">
            <v>2</v>
          </cell>
          <cell r="G1124" t="str">
            <v>システム理工学部</v>
          </cell>
          <cell r="H1124" t="str">
            <v>千里山キャンパス</v>
          </cell>
        </row>
        <row r="1125">
          <cell r="A1125" t="str">
            <v>62063</v>
          </cell>
          <cell r="B1125" t="str">
            <v>代数学２</v>
          </cell>
          <cell r="C1125" t="str">
            <v>〇</v>
          </cell>
          <cell r="D1125" t="str">
            <v>金2／Fri.2</v>
          </cell>
          <cell r="E1125" t="str">
            <v>柳川 浩二</v>
          </cell>
          <cell r="F1125">
            <v>2</v>
          </cell>
          <cell r="G1125" t="str">
            <v>システム理工学部</v>
          </cell>
          <cell r="H1125" t="str">
            <v>千里山キャンパス</v>
          </cell>
        </row>
        <row r="1126">
          <cell r="A1126" t="str">
            <v>62064</v>
          </cell>
          <cell r="B1126" t="str">
            <v>微分方程式１</v>
          </cell>
          <cell r="C1126" t="str">
            <v>〇</v>
          </cell>
          <cell r="D1126" t="str">
            <v>木2／Thu.2</v>
          </cell>
          <cell r="E1126" t="str">
            <v>神吉 雅崇</v>
          </cell>
          <cell r="F1126">
            <v>2</v>
          </cell>
          <cell r="G1126" t="str">
            <v>システム理工学部</v>
          </cell>
          <cell r="H1126" t="str">
            <v>千里山キャンパス</v>
          </cell>
        </row>
        <row r="1127">
          <cell r="A1127" t="str">
            <v>62070</v>
          </cell>
          <cell r="B1127" t="str">
            <v>代数学４</v>
          </cell>
          <cell r="C1127" t="str">
            <v>〇</v>
          </cell>
          <cell r="D1127" t="str">
            <v>木3／Thu.3</v>
          </cell>
          <cell r="E1127" t="str">
            <v>村林 直樹</v>
          </cell>
          <cell r="F1127">
            <v>2</v>
          </cell>
          <cell r="G1127" t="str">
            <v>システム理工学部</v>
          </cell>
          <cell r="H1127" t="str">
            <v>千里山キャンパス</v>
          </cell>
        </row>
        <row r="1128">
          <cell r="A1128" t="str">
            <v>62073</v>
          </cell>
          <cell r="B1128" t="str">
            <v>幾何学３</v>
          </cell>
          <cell r="C1128" t="str">
            <v>〇</v>
          </cell>
          <cell r="D1128" t="str">
            <v>金2／Fri.2</v>
          </cell>
          <cell r="E1128" t="str">
            <v>庄田 敏宏</v>
          </cell>
          <cell r="F1128">
            <v>2</v>
          </cell>
          <cell r="G1128" t="str">
            <v>システム理工学部</v>
          </cell>
          <cell r="H1128" t="str">
            <v>千里山キャンパス</v>
          </cell>
        </row>
        <row r="1129">
          <cell r="A1129" t="str">
            <v>62074</v>
          </cell>
          <cell r="B1129" t="str">
            <v>幾何学４</v>
          </cell>
          <cell r="C1129" t="str">
            <v>〇</v>
          </cell>
          <cell r="D1129" t="str">
            <v>木2／Thu.2</v>
          </cell>
          <cell r="E1129" t="str">
            <v>藤岡 敦</v>
          </cell>
          <cell r="F1129">
            <v>2</v>
          </cell>
          <cell r="G1129" t="str">
            <v>システム理工学部</v>
          </cell>
          <cell r="H1129" t="str">
            <v>千里山キャンパス</v>
          </cell>
        </row>
        <row r="1130">
          <cell r="A1130" t="str">
            <v>62076</v>
          </cell>
          <cell r="B1130" t="str">
            <v>関数論２</v>
          </cell>
          <cell r="C1130" t="str">
            <v>〇</v>
          </cell>
          <cell r="D1130" t="str">
            <v>月4／Mon.4</v>
          </cell>
          <cell r="E1130" t="str">
            <v>寺本 央</v>
          </cell>
          <cell r="F1130">
            <v>2</v>
          </cell>
          <cell r="G1130" t="str">
            <v>システム理工学部</v>
          </cell>
          <cell r="H1130" t="str">
            <v>千里山キャンパス</v>
          </cell>
        </row>
        <row r="1131">
          <cell r="A1131" t="str">
            <v>62079</v>
          </cell>
          <cell r="B1131" t="str">
            <v>解析学３</v>
          </cell>
          <cell r="C1131" t="str">
            <v>〇</v>
          </cell>
          <cell r="D1131" t="str">
            <v>金4／Fri.4</v>
          </cell>
          <cell r="E1131" t="str">
            <v>神吉 雅崇</v>
          </cell>
          <cell r="F1131">
            <v>2</v>
          </cell>
          <cell r="G1131" t="str">
            <v>システム理工学部</v>
          </cell>
          <cell r="H1131" t="str">
            <v>千里山キャンパス</v>
          </cell>
        </row>
        <row r="1132">
          <cell r="A1132" t="str">
            <v>62080</v>
          </cell>
          <cell r="B1132" t="str">
            <v>解析学４</v>
          </cell>
          <cell r="C1132" t="str">
            <v>〇</v>
          </cell>
          <cell r="D1132" t="str">
            <v>水2／Wed.2</v>
          </cell>
          <cell r="E1132" t="str">
            <v>竹田 雅好</v>
          </cell>
          <cell r="F1132">
            <v>2</v>
          </cell>
          <cell r="G1132" t="str">
            <v>システム理工学部</v>
          </cell>
          <cell r="H1132" t="str">
            <v>千里山キャンパス</v>
          </cell>
        </row>
        <row r="1133">
          <cell r="A1133" t="str">
            <v>62082</v>
          </cell>
          <cell r="B1133" t="str">
            <v>関数解析学２</v>
          </cell>
          <cell r="C1133" t="str">
            <v>〇</v>
          </cell>
          <cell r="D1133" t="str">
            <v>水4／Wed.4</v>
          </cell>
          <cell r="E1133" t="str">
            <v>楠田 雅治</v>
          </cell>
          <cell r="F1133">
            <v>2</v>
          </cell>
          <cell r="G1133" t="str">
            <v>システム理工学部</v>
          </cell>
          <cell r="H1133" t="str">
            <v>千里山キャンパス</v>
          </cell>
        </row>
        <row r="1134">
          <cell r="A1134" t="str">
            <v>62085</v>
          </cell>
          <cell r="B1134" t="str">
            <v>確率論２</v>
          </cell>
          <cell r="C1134" t="str">
            <v>〇</v>
          </cell>
          <cell r="D1134" t="str">
            <v>火3／Tue.3</v>
          </cell>
          <cell r="E1134" t="str">
            <v>竹田 雅好</v>
          </cell>
          <cell r="F1134">
            <v>2</v>
          </cell>
          <cell r="G1134" t="str">
            <v>システム理工学部</v>
          </cell>
          <cell r="H1134" t="str">
            <v>千里山キャンパス</v>
          </cell>
        </row>
        <row r="1135">
          <cell r="A1135" t="str">
            <v>62088</v>
          </cell>
          <cell r="B1135" t="str">
            <v>統計学２</v>
          </cell>
          <cell r="C1135" t="str">
            <v>〇</v>
          </cell>
          <cell r="D1135" t="str">
            <v>水3／Wed.3</v>
          </cell>
          <cell r="E1135" t="str">
            <v>上原 悠槙</v>
          </cell>
          <cell r="F1135">
            <v>2</v>
          </cell>
          <cell r="G1135" t="str">
            <v>システム理工学部</v>
          </cell>
          <cell r="H1135" t="str">
            <v>千里山キャンパス</v>
          </cell>
        </row>
        <row r="1136">
          <cell r="A1136" t="str">
            <v>62089</v>
          </cell>
          <cell r="B1136" t="str">
            <v>数学特論２</v>
          </cell>
          <cell r="C1136" t="str">
            <v>〇</v>
          </cell>
          <cell r="D1136" t="str">
            <v>木4／Thu.4</v>
          </cell>
          <cell r="E1136" t="str">
            <v>和久井 道久</v>
          </cell>
          <cell r="F1136">
            <v>2</v>
          </cell>
          <cell r="G1136" t="str">
            <v>システム理工学部</v>
          </cell>
          <cell r="H1136" t="str">
            <v>千里山キャンパス</v>
          </cell>
        </row>
        <row r="1137">
          <cell r="A1137" t="str">
            <v>62090</v>
          </cell>
          <cell r="B1137" t="str">
            <v>数学特論３</v>
          </cell>
          <cell r="C1137" t="str">
            <v>〇</v>
          </cell>
          <cell r="D1137" t="str">
            <v>月2／Mon.2</v>
          </cell>
          <cell r="E1137" t="str">
            <v>柳川 浩二</v>
          </cell>
          <cell r="F1137">
            <v>2</v>
          </cell>
          <cell r="G1137" t="str">
            <v>システム理工学部</v>
          </cell>
          <cell r="H1137" t="str">
            <v>千里山キャンパス</v>
          </cell>
        </row>
        <row r="1138">
          <cell r="A1138" t="str">
            <v>62093</v>
          </cell>
          <cell r="B1138" t="str">
            <v>数学特論６</v>
          </cell>
          <cell r="C1138" t="str">
            <v>〇</v>
          </cell>
          <cell r="D1138" t="str">
            <v>木2／Thu.2</v>
          </cell>
          <cell r="E1138" t="str">
            <v>田口 大</v>
          </cell>
          <cell r="F1138">
            <v>2</v>
          </cell>
          <cell r="G1138" t="str">
            <v>システム理工学部</v>
          </cell>
          <cell r="H1138" t="str">
            <v>千里山キャンパス</v>
          </cell>
        </row>
        <row r="1139">
          <cell r="A1139" t="str">
            <v>62098</v>
          </cell>
          <cell r="B1139" t="str">
            <v>幾何学概論２</v>
          </cell>
          <cell r="C1139" t="str">
            <v>〇</v>
          </cell>
          <cell r="D1139" t="str">
            <v>土1／Sat.1</v>
          </cell>
          <cell r="E1139" t="str">
            <v>庄田 敏宏</v>
          </cell>
          <cell r="F1139">
            <v>2</v>
          </cell>
          <cell r="G1139" t="str">
            <v>システム理工学部</v>
          </cell>
          <cell r="H1139" t="str">
            <v>千里山キャンパス</v>
          </cell>
        </row>
        <row r="1140">
          <cell r="A1140" t="str">
            <v>62110</v>
          </cell>
          <cell r="B1140" t="str">
            <v>量子力学基礎</v>
          </cell>
          <cell r="C1140" t="str">
            <v>〇</v>
          </cell>
          <cell r="D1140" t="str">
            <v>水3／Wed.3</v>
          </cell>
          <cell r="E1140" t="str">
            <v>和田 隆宏</v>
          </cell>
          <cell r="F1140">
            <v>2</v>
          </cell>
          <cell r="G1140" t="str">
            <v>システム理工学部</v>
          </cell>
          <cell r="H1140" t="str">
            <v>千里山キャンパス</v>
          </cell>
        </row>
        <row r="1141">
          <cell r="A1141" t="str">
            <v>62111</v>
          </cell>
          <cell r="B1141" t="str">
            <v>熱・統計力学</v>
          </cell>
          <cell r="C1141" t="str">
            <v>〇</v>
          </cell>
          <cell r="D1141" t="str">
            <v>月4／Mon.4</v>
          </cell>
          <cell r="E1141" t="str">
            <v>伊藤 誠</v>
          </cell>
          <cell r="F1141">
            <v>2</v>
          </cell>
          <cell r="G1141" t="str">
            <v>システム理工学部</v>
          </cell>
          <cell r="H1141" t="str">
            <v>千里山キャンパス</v>
          </cell>
        </row>
        <row r="1142">
          <cell r="A1142" t="str">
            <v>62138</v>
          </cell>
          <cell r="B1142" t="str">
            <v>物性物理Ｃ</v>
          </cell>
          <cell r="C1142" t="str">
            <v>〇</v>
          </cell>
          <cell r="D1142" t="str">
            <v>木2／Thu.2</v>
          </cell>
          <cell r="E1142" t="str">
            <v>伊藤 博介</v>
          </cell>
          <cell r="F1142">
            <v>2</v>
          </cell>
          <cell r="G1142" t="str">
            <v>システム理工学部</v>
          </cell>
          <cell r="H1142" t="str">
            <v>千里山キャンパス</v>
          </cell>
        </row>
        <row r="1143">
          <cell r="A1143" t="str">
            <v>62142</v>
          </cell>
          <cell r="B1143" t="str">
            <v>統計力学２</v>
          </cell>
          <cell r="C1143" t="str">
            <v>〇</v>
          </cell>
          <cell r="D1143" t="str">
            <v>月2／Mon.2</v>
          </cell>
          <cell r="E1143" t="str">
            <v>伊藤 博介</v>
          </cell>
          <cell r="F1143">
            <v>2</v>
          </cell>
          <cell r="G1143" t="str">
            <v>システム理工学部</v>
          </cell>
          <cell r="H1143" t="str">
            <v>千里山キャンパス</v>
          </cell>
        </row>
        <row r="1144">
          <cell r="A1144" t="str">
            <v>62143</v>
          </cell>
          <cell r="B1144" t="str">
            <v>量子力学２</v>
          </cell>
          <cell r="C1144" t="str">
            <v>〇</v>
          </cell>
          <cell r="D1144" t="str">
            <v>月4／Mon.4</v>
          </cell>
          <cell r="E1144" t="str">
            <v>本多 周太</v>
          </cell>
          <cell r="F1144">
            <v>2</v>
          </cell>
          <cell r="G1144" t="str">
            <v>システム理工学部</v>
          </cell>
          <cell r="H1144" t="str">
            <v>千里山キャンパス</v>
          </cell>
        </row>
        <row r="1145">
          <cell r="A1145" t="str">
            <v>62145</v>
          </cell>
          <cell r="B1145" t="str">
            <v>原子核物理</v>
          </cell>
          <cell r="C1145" t="str">
            <v>〇</v>
          </cell>
          <cell r="D1145" t="str">
            <v>木4／Thu.4</v>
          </cell>
          <cell r="E1145" t="str">
            <v>伊藤/和田/外川</v>
          </cell>
          <cell r="F1145">
            <v>2</v>
          </cell>
          <cell r="G1145" t="str">
            <v>システム理工学部</v>
          </cell>
          <cell r="H1145" t="str">
            <v>千里山キャンパス</v>
          </cell>
        </row>
        <row r="1146">
          <cell r="A1146" t="str">
            <v>62147</v>
          </cell>
          <cell r="B1146" t="str">
            <v>超音波・弾性波</v>
          </cell>
          <cell r="C1146" t="str">
            <v>〇</v>
          </cell>
          <cell r="D1146" t="str">
            <v>水2／Wed.2</v>
          </cell>
          <cell r="E1146" t="str">
            <v>山本 健</v>
          </cell>
          <cell r="F1146">
            <v>2</v>
          </cell>
          <cell r="G1146" t="str">
            <v>システム理工学部</v>
          </cell>
          <cell r="H1146" t="str">
            <v>千里山キャンパス</v>
          </cell>
        </row>
        <row r="1147">
          <cell r="A1147" t="str">
            <v>62149</v>
          </cell>
          <cell r="B1147" t="str">
            <v>プラズマ・放射光の物理学</v>
          </cell>
          <cell r="C1147" t="str">
            <v>〇</v>
          </cell>
          <cell r="D1147" t="str">
            <v>火3／Tue.3</v>
          </cell>
          <cell r="E1147" t="str">
            <v>淺川 誠</v>
          </cell>
          <cell r="F1147">
            <v>2</v>
          </cell>
          <cell r="G1147" t="str">
            <v>システム理工学部</v>
          </cell>
          <cell r="H1147" t="str">
            <v>千里山キャンパス</v>
          </cell>
        </row>
        <row r="1148">
          <cell r="A1148" t="str">
            <v>62150</v>
          </cell>
          <cell r="B1148" t="str">
            <v>光物性</v>
          </cell>
          <cell r="C1148" t="str">
            <v>〇</v>
          </cell>
          <cell r="D1148" t="str">
            <v>月5／Mon.5</v>
          </cell>
          <cell r="E1148" t="str">
            <v>猿倉 信彦</v>
          </cell>
          <cell r="F1148">
            <v>2</v>
          </cell>
          <cell r="G1148" t="str">
            <v>システム理工学部</v>
          </cell>
          <cell r="H1148" t="str">
            <v>千里山キャンパス</v>
          </cell>
        </row>
        <row r="1149">
          <cell r="A1149" t="str">
            <v>62152</v>
          </cell>
          <cell r="B1149" t="str">
            <v>物理数学１</v>
          </cell>
          <cell r="C1149" t="str">
            <v>〇</v>
          </cell>
          <cell r="D1149" t="str">
            <v>水4／Wed.4</v>
          </cell>
          <cell r="E1149" t="str">
            <v>林 芳樹</v>
          </cell>
          <cell r="F1149">
            <v>2</v>
          </cell>
          <cell r="G1149" t="str">
            <v>システム理工学部</v>
          </cell>
          <cell r="H1149" t="str">
            <v>千里山キャンパス</v>
          </cell>
        </row>
        <row r="1150">
          <cell r="A1150" t="str">
            <v>62153</v>
          </cell>
          <cell r="B1150" t="str">
            <v>線形代数２</v>
          </cell>
          <cell r="C1150" t="str">
            <v>△</v>
          </cell>
          <cell r="D1150" t="str">
            <v>金3／Fri.3</v>
          </cell>
          <cell r="E1150" t="str">
            <v>伊藤 博介</v>
          </cell>
          <cell r="F1150">
            <v>2</v>
          </cell>
          <cell r="G1150" t="str">
            <v>システム理工学部</v>
          </cell>
          <cell r="H1150" t="str">
            <v>千里山キャンパス</v>
          </cell>
        </row>
        <row r="1151">
          <cell r="A1151" t="str">
            <v>62155</v>
          </cell>
          <cell r="B1151" t="str">
            <v>基礎幾何学</v>
          </cell>
          <cell r="C1151" t="str">
            <v>〇</v>
          </cell>
          <cell r="D1151" t="str">
            <v>水5／Wed.5</v>
          </cell>
          <cell r="E1151" t="str">
            <v>林 芳樹</v>
          </cell>
          <cell r="F1151">
            <v>2</v>
          </cell>
          <cell r="G1151" t="str">
            <v>システム理工学部</v>
          </cell>
          <cell r="H1151" t="str">
            <v>千里山キャンパス</v>
          </cell>
        </row>
        <row r="1152">
          <cell r="A1152" t="str">
            <v>62156</v>
          </cell>
          <cell r="B1152" t="str">
            <v>幾何光学</v>
          </cell>
          <cell r="C1152" t="str">
            <v>〇</v>
          </cell>
          <cell r="D1152" t="str">
            <v>火4／Tue.4</v>
          </cell>
          <cell r="E1152" t="str">
            <v>山口 聡一朗</v>
          </cell>
          <cell r="F1152">
            <v>2</v>
          </cell>
          <cell r="G1152" t="str">
            <v>システム理工学部</v>
          </cell>
          <cell r="H1152" t="str">
            <v>千里山キャンパス</v>
          </cell>
        </row>
        <row r="1153">
          <cell r="A1153" t="str">
            <v>62164</v>
          </cell>
          <cell r="B1153" t="str">
            <v>物性物理Ａ</v>
          </cell>
          <cell r="C1153" t="str">
            <v>〇</v>
          </cell>
          <cell r="D1153" t="str">
            <v>木4／Thu.4</v>
          </cell>
          <cell r="E1153" t="str">
            <v>稲田 貢</v>
          </cell>
          <cell r="F1153">
            <v>2</v>
          </cell>
          <cell r="G1153" t="str">
            <v>システム理工学部</v>
          </cell>
          <cell r="H1153" t="str">
            <v>千里山キャンパス</v>
          </cell>
        </row>
        <row r="1154">
          <cell r="A1154" t="str">
            <v>62165</v>
          </cell>
          <cell r="B1154" t="str">
            <v>電磁気学３</v>
          </cell>
          <cell r="C1154" t="str">
            <v>〇</v>
          </cell>
          <cell r="D1154" t="str">
            <v>火2／Tue.2</v>
          </cell>
          <cell r="E1154" t="str">
            <v>山口 聡一朗</v>
          </cell>
          <cell r="F1154">
            <v>2</v>
          </cell>
          <cell r="G1154" t="str">
            <v>システム理工学部</v>
          </cell>
          <cell r="H1154" t="str">
            <v>千里山キャンパス</v>
          </cell>
        </row>
        <row r="1155">
          <cell r="A1155" t="str">
            <v>62169</v>
          </cell>
          <cell r="B1155" t="str">
            <v>現代物理学・応用物理学概論</v>
          </cell>
          <cell r="C1155" t="str">
            <v>〇</v>
          </cell>
          <cell r="D1155" t="str">
            <v>木3／Thu.3</v>
          </cell>
          <cell r="E1155" t="str">
            <v>淺川/板野/伊藤/伊藤/稲田/関/山本/和田/本多/本管/山口/山本/岩崎/猿倉</v>
          </cell>
          <cell r="F1155">
            <v>2</v>
          </cell>
          <cell r="G1155" t="str">
            <v>システム理工学部</v>
          </cell>
          <cell r="H1155" t="str">
            <v>千里山キャンパス</v>
          </cell>
        </row>
        <row r="1156">
          <cell r="A1156" t="str">
            <v>62170</v>
          </cell>
          <cell r="B1156" t="str">
            <v>技術者ビジネス法</v>
          </cell>
          <cell r="C1156" t="str">
            <v>〇</v>
          </cell>
          <cell r="D1156" t="str">
            <v>水4／Wed.4</v>
          </cell>
          <cell r="E1156" t="str">
            <v>青木 潤</v>
          </cell>
          <cell r="F1156">
            <v>2</v>
          </cell>
          <cell r="G1156" t="str">
            <v>システム理工学部</v>
          </cell>
          <cell r="H1156" t="str">
            <v>千里山キャンパス</v>
          </cell>
        </row>
        <row r="1157">
          <cell r="A1157" t="str">
            <v>62174</v>
          </cell>
          <cell r="B1157" t="str">
            <v>理数の教育</v>
          </cell>
          <cell r="C1157" t="str">
            <v>〇</v>
          </cell>
          <cell r="D1157" t="str">
            <v>水3／Wed.3</v>
          </cell>
          <cell r="E1157" t="str">
            <v>本管/石井/筒井</v>
          </cell>
          <cell r="F1157">
            <v>2</v>
          </cell>
          <cell r="G1157" t="str">
            <v>システム理工学部</v>
          </cell>
          <cell r="H1157" t="str">
            <v>千里山キャンパス</v>
          </cell>
        </row>
        <row r="1158">
          <cell r="A1158" t="str">
            <v>62179</v>
          </cell>
          <cell r="B1158" t="str">
            <v>最先端機能物質</v>
          </cell>
          <cell r="C1158" t="str">
            <v>〇</v>
          </cell>
          <cell r="D1158" t="str">
            <v>火2／Tue.2</v>
          </cell>
          <cell r="E1158" t="str">
            <v>本多 周太</v>
          </cell>
          <cell r="F1158">
            <v>2</v>
          </cell>
          <cell r="G1158" t="str">
            <v>システム理工学部</v>
          </cell>
          <cell r="H1158" t="str">
            <v>千里山キャンパス</v>
          </cell>
        </row>
        <row r="1159">
          <cell r="A1159" t="str">
            <v>62203</v>
          </cell>
          <cell r="B1159" t="str">
            <v>機械加工学</v>
          </cell>
          <cell r="C1159" t="str">
            <v>〇</v>
          </cell>
          <cell r="D1159" t="str">
            <v>金4／Fri.4</v>
          </cell>
          <cell r="E1159" t="str">
            <v>山口 智実</v>
          </cell>
          <cell r="F1159">
            <v>2</v>
          </cell>
          <cell r="G1159" t="str">
            <v>システム理工学部</v>
          </cell>
          <cell r="H1159" t="str">
            <v>千里山キャンパス</v>
          </cell>
        </row>
        <row r="1160">
          <cell r="A1160" t="str">
            <v>62204</v>
          </cell>
          <cell r="B1160" t="str">
            <v>機械加工学</v>
          </cell>
          <cell r="C1160" t="str">
            <v>〇</v>
          </cell>
          <cell r="D1160" t="str">
            <v>火2／Tue.2</v>
          </cell>
          <cell r="E1160" t="str">
            <v>古城 直道</v>
          </cell>
          <cell r="F1160">
            <v>2</v>
          </cell>
          <cell r="G1160" t="str">
            <v>システム理工学部</v>
          </cell>
          <cell r="H1160" t="str">
            <v>千里山キャンパス</v>
          </cell>
        </row>
        <row r="1161">
          <cell r="A1161" t="str">
            <v>62243</v>
          </cell>
          <cell r="B1161" t="str">
            <v>材料力学２</v>
          </cell>
          <cell r="C1161" t="str">
            <v>△</v>
          </cell>
          <cell r="D1161" t="str">
            <v>木2／Thu.2</v>
          </cell>
          <cell r="E1161" t="str">
            <v>宅間 正則</v>
          </cell>
          <cell r="F1161">
            <v>2</v>
          </cell>
          <cell r="G1161" t="str">
            <v>システム理工学部</v>
          </cell>
          <cell r="H1161" t="str">
            <v>千里山キャンパス</v>
          </cell>
        </row>
        <row r="1162">
          <cell r="A1162" t="str">
            <v>62244</v>
          </cell>
          <cell r="B1162" t="str">
            <v>材料力学２</v>
          </cell>
          <cell r="C1162" t="str">
            <v>△</v>
          </cell>
          <cell r="D1162" t="str">
            <v>木2／Thu.2</v>
          </cell>
          <cell r="E1162" t="str">
            <v>高橋 可昌</v>
          </cell>
          <cell r="F1162">
            <v>2</v>
          </cell>
          <cell r="G1162" t="str">
            <v>システム理工学部</v>
          </cell>
          <cell r="H1162" t="str">
            <v>千里山キャンパス</v>
          </cell>
        </row>
        <row r="1163">
          <cell r="A1163" t="str">
            <v>62245</v>
          </cell>
          <cell r="B1163" t="str">
            <v>機械力学２</v>
          </cell>
          <cell r="C1163" t="str">
            <v>〇</v>
          </cell>
          <cell r="D1163" t="str">
            <v>金3／Fri.3</v>
          </cell>
          <cell r="E1163" t="str">
            <v>宇津野 秀夫</v>
          </cell>
          <cell r="F1163">
            <v>2</v>
          </cell>
          <cell r="G1163" t="str">
            <v>システム理工学部</v>
          </cell>
          <cell r="H1163" t="str">
            <v>千里山キャンパス</v>
          </cell>
        </row>
        <row r="1164">
          <cell r="A1164" t="str">
            <v>62246</v>
          </cell>
          <cell r="B1164" t="str">
            <v>機械力学２</v>
          </cell>
          <cell r="C1164" t="str">
            <v>〇</v>
          </cell>
          <cell r="D1164" t="str">
            <v>金3／Fri.3</v>
          </cell>
          <cell r="E1164" t="str">
            <v>山田 啓介</v>
          </cell>
          <cell r="F1164">
            <v>2</v>
          </cell>
          <cell r="G1164" t="str">
            <v>システム理工学部</v>
          </cell>
          <cell r="H1164" t="str">
            <v>千里山キャンパス</v>
          </cell>
        </row>
        <row r="1165">
          <cell r="A1165" t="str">
            <v>62247</v>
          </cell>
          <cell r="B1165" t="str">
            <v>熱力学２</v>
          </cell>
          <cell r="C1165" t="str">
            <v>〇</v>
          </cell>
          <cell r="D1165" t="str">
            <v>火3／Tue.3</v>
          </cell>
          <cell r="E1165" t="str">
            <v>網 健行</v>
          </cell>
          <cell r="F1165">
            <v>2</v>
          </cell>
          <cell r="G1165" t="str">
            <v>システム理工学部</v>
          </cell>
          <cell r="H1165" t="str">
            <v>千里山キャンパス</v>
          </cell>
        </row>
        <row r="1166">
          <cell r="A1166" t="str">
            <v>62248</v>
          </cell>
          <cell r="B1166" t="str">
            <v>熱力学２</v>
          </cell>
          <cell r="C1166" t="str">
            <v>〇</v>
          </cell>
          <cell r="D1166" t="str">
            <v>火3／Tue.3</v>
          </cell>
          <cell r="E1166" t="str">
            <v>松本 亮介</v>
          </cell>
          <cell r="F1166">
            <v>2</v>
          </cell>
          <cell r="G1166" t="str">
            <v>システム理工学部</v>
          </cell>
          <cell r="H1166" t="str">
            <v>千里山キャンパス</v>
          </cell>
        </row>
        <row r="1167">
          <cell r="A1167" t="str">
            <v>62249</v>
          </cell>
          <cell r="B1167" t="str">
            <v>流体力学２</v>
          </cell>
          <cell r="C1167" t="str">
            <v>〇</v>
          </cell>
          <cell r="D1167" t="str">
            <v>火1／Tue.1</v>
          </cell>
          <cell r="E1167" t="str">
            <v>大友 涼子</v>
          </cell>
          <cell r="F1167">
            <v>2</v>
          </cell>
          <cell r="G1167" t="str">
            <v>システム理工学部</v>
          </cell>
          <cell r="H1167" t="str">
            <v>千里山キャンパス</v>
          </cell>
        </row>
        <row r="1168">
          <cell r="A1168" t="str">
            <v>62250</v>
          </cell>
          <cell r="B1168" t="str">
            <v>流体力学２</v>
          </cell>
          <cell r="C1168" t="str">
            <v>〇</v>
          </cell>
          <cell r="D1168" t="str">
            <v>火1／Tue.1</v>
          </cell>
          <cell r="E1168" t="str">
            <v>板東 潔</v>
          </cell>
          <cell r="F1168">
            <v>2</v>
          </cell>
          <cell r="G1168" t="str">
            <v>システム理工学部</v>
          </cell>
          <cell r="H1168" t="str">
            <v>千里山キャンパス</v>
          </cell>
        </row>
        <row r="1169">
          <cell r="A1169" t="str">
            <v>62257</v>
          </cell>
          <cell r="B1169" t="str">
            <v>機械要素１</v>
          </cell>
          <cell r="C1169" t="str">
            <v>〇</v>
          </cell>
          <cell r="D1169" t="str">
            <v>月2／Mon.2</v>
          </cell>
          <cell r="E1169" t="str">
            <v>谷 弘詞</v>
          </cell>
          <cell r="F1169">
            <v>2</v>
          </cell>
          <cell r="G1169" t="str">
            <v>システム理工学部</v>
          </cell>
          <cell r="H1169" t="str">
            <v>千里山キャンパス</v>
          </cell>
        </row>
        <row r="1170">
          <cell r="A1170" t="str">
            <v>62258</v>
          </cell>
          <cell r="B1170" t="str">
            <v>機械要素１</v>
          </cell>
          <cell r="C1170" t="str">
            <v>〇</v>
          </cell>
          <cell r="D1170" t="str">
            <v>月2／Mon.2</v>
          </cell>
          <cell r="E1170" t="str">
            <v>小金沢 新治</v>
          </cell>
          <cell r="F1170">
            <v>2</v>
          </cell>
          <cell r="G1170" t="str">
            <v>システム理工学部</v>
          </cell>
          <cell r="H1170" t="str">
            <v>千里山キャンパス</v>
          </cell>
        </row>
        <row r="1171">
          <cell r="A1171" t="str">
            <v>62259</v>
          </cell>
          <cell r="B1171" t="str">
            <v>計測工学１</v>
          </cell>
          <cell r="C1171" t="str">
            <v>〇</v>
          </cell>
          <cell r="D1171" t="str">
            <v>金1／Fri.1</v>
          </cell>
          <cell r="E1171" t="str">
            <v>新井 彦</v>
          </cell>
          <cell r="F1171">
            <v>2</v>
          </cell>
          <cell r="G1171" t="str">
            <v>システム理工学部</v>
          </cell>
          <cell r="H1171" t="str">
            <v>千里山キャンパス</v>
          </cell>
        </row>
        <row r="1172">
          <cell r="A1172" t="str">
            <v>62260</v>
          </cell>
          <cell r="B1172" t="str">
            <v>計測工学１</v>
          </cell>
          <cell r="C1172" t="str">
            <v>〇</v>
          </cell>
          <cell r="D1172" t="str">
            <v>金1／Fri.1</v>
          </cell>
          <cell r="E1172" t="str">
            <v>高田 啓二</v>
          </cell>
          <cell r="F1172">
            <v>2</v>
          </cell>
          <cell r="G1172" t="str">
            <v>システム理工学部</v>
          </cell>
          <cell r="H1172" t="str">
            <v>千里山キャンパス</v>
          </cell>
        </row>
        <row r="1173">
          <cell r="A1173" t="str">
            <v>62265</v>
          </cell>
          <cell r="B1173" t="str">
            <v>電磁気学</v>
          </cell>
          <cell r="C1173" t="str">
            <v>〇</v>
          </cell>
          <cell r="D1173" t="str">
            <v>水3／Wed.3</v>
          </cell>
          <cell r="E1173" t="str">
            <v>高田 啓二</v>
          </cell>
          <cell r="F1173">
            <v>2</v>
          </cell>
          <cell r="G1173" t="str">
            <v>システム理工学部</v>
          </cell>
          <cell r="H1173" t="str">
            <v>千里山キャンパス</v>
          </cell>
        </row>
        <row r="1174">
          <cell r="A1174" t="str">
            <v>62266</v>
          </cell>
          <cell r="B1174" t="str">
            <v>電磁気学</v>
          </cell>
          <cell r="C1174" t="str">
            <v>〇</v>
          </cell>
          <cell r="D1174" t="str">
            <v>水3／Wed.3</v>
          </cell>
          <cell r="E1174" t="str">
            <v>新宮原 正三</v>
          </cell>
          <cell r="F1174">
            <v>2</v>
          </cell>
          <cell r="G1174" t="str">
            <v>システム理工学部</v>
          </cell>
          <cell r="H1174" t="str">
            <v>千里山キャンパス</v>
          </cell>
        </row>
        <row r="1175">
          <cell r="A1175" t="str">
            <v>62267</v>
          </cell>
          <cell r="B1175" t="str">
            <v>人間工学</v>
          </cell>
          <cell r="C1175" t="str">
            <v>〇</v>
          </cell>
          <cell r="D1175" t="str">
            <v>木1／Thu.1</v>
          </cell>
          <cell r="E1175" t="str">
            <v>鈴木 哲</v>
          </cell>
          <cell r="F1175">
            <v>2</v>
          </cell>
          <cell r="G1175" t="str">
            <v>システム理工学部</v>
          </cell>
          <cell r="H1175" t="str">
            <v>千里山キャンパス</v>
          </cell>
        </row>
        <row r="1176">
          <cell r="A1176" t="str">
            <v>62268</v>
          </cell>
          <cell r="B1176" t="str">
            <v>人間工学</v>
          </cell>
          <cell r="C1176" t="str">
            <v>〇</v>
          </cell>
          <cell r="D1176" t="str">
            <v>木3／Thu.3</v>
          </cell>
          <cell r="E1176" t="str">
            <v>鈴木 哲</v>
          </cell>
          <cell r="F1176">
            <v>2</v>
          </cell>
          <cell r="G1176" t="str">
            <v>システム理工学部</v>
          </cell>
          <cell r="H1176" t="str">
            <v>千里山キャンパス</v>
          </cell>
        </row>
        <row r="1177">
          <cell r="A1177" t="str">
            <v>62269</v>
          </cell>
          <cell r="B1177" t="str">
            <v>応用数学</v>
          </cell>
          <cell r="C1177" t="str">
            <v>〇</v>
          </cell>
          <cell r="D1177" t="str">
            <v>木1／Thu.1</v>
          </cell>
          <cell r="E1177" t="str">
            <v>宇津野 秀夫</v>
          </cell>
          <cell r="F1177">
            <v>2</v>
          </cell>
          <cell r="G1177" t="str">
            <v>システム理工学部</v>
          </cell>
          <cell r="H1177" t="str">
            <v>千里山キャンパス</v>
          </cell>
        </row>
        <row r="1178">
          <cell r="A1178" t="str">
            <v>62288</v>
          </cell>
          <cell r="B1178" t="str">
            <v>確率・統計</v>
          </cell>
          <cell r="C1178" t="str">
            <v>〇</v>
          </cell>
          <cell r="D1178" t="str">
            <v>火2／Tue.2</v>
          </cell>
          <cell r="E1178" t="str">
            <v>小谷 賢太郎</v>
          </cell>
          <cell r="F1178">
            <v>2</v>
          </cell>
          <cell r="G1178" t="str">
            <v>システム理工学部</v>
          </cell>
          <cell r="H1178" t="str">
            <v>千里山キャンパス</v>
          </cell>
        </row>
        <row r="1179">
          <cell r="A1179" t="str">
            <v>62289</v>
          </cell>
          <cell r="B1179" t="str">
            <v>確率・統計</v>
          </cell>
          <cell r="C1179" t="str">
            <v>〇</v>
          </cell>
          <cell r="D1179" t="str">
            <v>火3／Tue.3</v>
          </cell>
          <cell r="E1179" t="str">
            <v>小谷 賢太郎</v>
          </cell>
          <cell r="F1179">
            <v>2</v>
          </cell>
          <cell r="G1179" t="str">
            <v>システム理工学部</v>
          </cell>
          <cell r="H1179" t="str">
            <v>千里山キャンパス</v>
          </cell>
        </row>
        <row r="1180">
          <cell r="A1180" t="str">
            <v>62290</v>
          </cell>
          <cell r="B1180" t="str">
            <v>福祉工学概論</v>
          </cell>
          <cell r="C1180" t="str">
            <v>〇</v>
          </cell>
          <cell r="D1180" t="str">
            <v>金5／Fri.5</v>
          </cell>
          <cell r="E1180" t="str">
            <v>倉田 純一</v>
          </cell>
          <cell r="F1180">
            <v>2</v>
          </cell>
          <cell r="G1180" t="str">
            <v>システム理工学部</v>
          </cell>
          <cell r="H1180" t="str">
            <v>千里山キャンパス</v>
          </cell>
        </row>
        <row r="1181">
          <cell r="A1181" t="str">
            <v>62291</v>
          </cell>
          <cell r="B1181" t="str">
            <v>数値解法入門</v>
          </cell>
          <cell r="C1181" t="str">
            <v>〇</v>
          </cell>
          <cell r="D1181" t="str">
            <v>木2／Thu.2</v>
          </cell>
          <cell r="E1181" t="str">
            <v>大友 涼子</v>
          </cell>
          <cell r="F1181">
            <v>2</v>
          </cell>
          <cell r="G1181" t="str">
            <v>システム理工学部</v>
          </cell>
          <cell r="H1181" t="str">
            <v>千里山キャンパス</v>
          </cell>
        </row>
        <row r="1182">
          <cell r="A1182" t="str">
            <v>62292</v>
          </cell>
          <cell r="B1182" t="str">
            <v>数値解法入門</v>
          </cell>
          <cell r="C1182" t="str">
            <v>〇</v>
          </cell>
          <cell r="D1182" t="str">
            <v>木2／Thu.2</v>
          </cell>
          <cell r="E1182" t="str">
            <v>山本 恭史</v>
          </cell>
          <cell r="F1182">
            <v>2</v>
          </cell>
          <cell r="G1182" t="str">
            <v>システム理工学部</v>
          </cell>
          <cell r="H1182" t="str">
            <v>千里山キャンパス</v>
          </cell>
        </row>
        <row r="1183">
          <cell r="A1183" t="str">
            <v>62296</v>
          </cell>
          <cell r="B1183" t="str">
            <v>制御工学２</v>
          </cell>
          <cell r="C1183" t="str">
            <v>〇</v>
          </cell>
          <cell r="D1183" t="str">
            <v>水2／Wed.2</v>
          </cell>
          <cell r="E1183" t="str">
            <v>村上 佳広</v>
          </cell>
          <cell r="F1183">
            <v>2</v>
          </cell>
          <cell r="G1183" t="str">
            <v>システム理工学部</v>
          </cell>
          <cell r="H1183" t="str">
            <v>千里山キャンパス</v>
          </cell>
        </row>
        <row r="1184">
          <cell r="A1184" t="str">
            <v>62297</v>
          </cell>
          <cell r="B1184" t="str">
            <v>制御工学２</v>
          </cell>
          <cell r="C1184" t="str">
            <v>〇</v>
          </cell>
          <cell r="D1184" t="str">
            <v>水2／Wed.2</v>
          </cell>
          <cell r="E1184" t="str">
            <v>白藤 翔平</v>
          </cell>
          <cell r="F1184">
            <v>2</v>
          </cell>
          <cell r="G1184" t="str">
            <v>システム理工学部</v>
          </cell>
          <cell r="H1184" t="str">
            <v>千里山キャンパス</v>
          </cell>
        </row>
        <row r="1185">
          <cell r="A1185" t="str">
            <v>62329</v>
          </cell>
          <cell r="B1185" t="str">
            <v>計算機シミュレーション</v>
          </cell>
          <cell r="C1185" t="str">
            <v>〇</v>
          </cell>
          <cell r="D1185" t="str">
            <v>金3／Fri.3</v>
          </cell>
          <cell r="E1185" t="str">
            <v>齋藤/板東</v>
          </cell>
          <cell r="F1185">
            <v>2</v>
          </cell>
          <cell r="G1185" t="str">
            <v>システム理工学部</v>
          </cell>
          <cell r="H1185" t="str">
            <v>千里山キャンパス</v>
          </cell>
        </row>
        <row r="1186">
          <cell r="A1186" t="str">
            <v>62330</v>
          </cell>
          <cell r="B1186" t="str">
            <v>固体力学</v>
          </cell>
          <cell r="C1186" t="str">
            <v>〇</v>
          </cell>
          <cell r="D1186" t="str">
            <v>金5／Fri.5</v>
          </cell>
          <cell r="E1186" t="str">
            <v>宅間 正則</v>
          </cell>
          <cell r="F1186">
            <v>2</v>
          </cell>
          <cell r="G1186" t="str">
            <v>システム理工学部</v>
          </cell>
          <cell r="H1186" t="str">
            <v>千里山キャンパス</v>
          </cell>
        </row>
        <row r="1187">
          <cell r="A1187" t="str">
            <v>62331</v>
          </cell>
          <cell r="B1187" t="str">
            <v>材料・構造強度学</v>
          </cell>
          <cell r="C1187" t="str">
            <v>〇</v>
          </cell>
          <cell r="D1187" t="str">
            <v>月4／Mon.4</v>
          </cell>
          <cell r="E1187" t="str">
            <v>齋藤 賢一</v>
          </cell>
          <cell r="F1187">
            <v>2</v>
          </cell>
          <cell r="G1187" t="str">
            <v>システム理工学部</v>
          </cell>
          <cell r="H1187" t="str">
            <v>千里山キャンパス</v>
          </cell>
        </row>
        <row r="1188">
          <cell r="A1188" t="str">
            <v>62333</v>
          </cell>
          <cell r="B1188" t="str">
            <v>生産システム工学</v>
          </cell>
          <cell r="C1188" t="str">
            <v>〇</v>
          </cell>
          <cell r="D1188" t="str">
            <v>月5／Mon.5</v>
          </cell>
          <cell r="E1188" t="str">
            <v>廣岡 大祐</v>
          </cell>
          <cell r="F1188">
            <v>2</v>
          </cell>
          <cell r="G1188" t="str">
            <v>システム理工学部</v>
          </cell>
          <cell r="H1188" t="str">
            <v>千里山キャンパス</v>
          </cell>
        </row>
        <row r="1189">
          <cell r="A1189" t="str">
            <v>62334</v>
          </cell>
          <cell r="B1189" t="str">
            <v>統計力学</v>
          </cell>
          <cell r="C1189" t="str">
            <v>〇</v>
          </cell>
          <cell r="D1189" t="str">
            <v>木4／Thu.4</v>
          </cell>
          <cell r="E1189" t="str">
            <v>新宮原 正三</v>
          </cell>
          <cell r="F1189">
            <v>2</v>
          </cell>
          <cell r="G1189" t="str">
            <v>システム理工学部</v>
          </cell>
          <cell r="H1189" t="str">
            <v>千里山キャンパス</v>
          </cell>
        </row>
        <row r="1190">
          <cell r="A1190" t="str">
            <v>62335</v>
          </cell>
          <cell r="B1190" t="str">
            <v>超精密加工学</v>
          </cell>
          <cell r="C1190" t="str">
            <v>〇</v>
          </cell>
          <cell r="D1190" t="str">
            <v>金1／Fri.1</v>
          </cell>
          <cell r="E1190" t="str">
            <v>山口 智実</v>
          </cell>
          <cell r="F1190">
            <v>2</v>
          </cell>
          <cell r="G1190" t="str">
            <v>システム理工学部</v>
          </cell>
          <cell r="H1190" t="str">
            <v>千里山キャンパス</v>
          </cell>
        </row>
        <row r="1191">
          <cell r="A1191" t="str">
            <v>62336</v>
          </cell>
          <cell r="B1191" t="str">
            <v>音響工学</v>
          </cell>
          <cell r="C1191" t="str">
            <v>〇</v>
          </cell>
          <cell r="D1191" t="str">
            <v>木3／Thu.3</v>
          </cell>
          <cell r="E1191" t="str">
            <v>宇津野 秀夫</v>
          </cell>
          <cell r="F1191">
            <v>2</v>
          </cell>
          <cell r="G1191" t="str">
            <v>システム理工学部</v>
          </cell>
          <cell r="H1191" t="str">
            <v>千里山キャンパス</v>
          </cell>
        </row>
        <row r="1192">
          <cell r="A1192" t="str">
            <v>62339</v>
          </cell>
          <cell r="B1192" t="str">
            <v>物性論</v>
          </cell>
          <cell r="C1192" t="str">
            <v>〇</v>
          </cell>
          <cell r="D1192" t="str">
            <v>金4／Fri.4</v>
          </cell>
          <cell r="E1192" t="str">
            <v>清水 智弘</v>
          </cell>
          <cell r="F1192">
            <v>2</v>
          </cell>
          <cell r="G1192" t="str">
            <v>システム理工学部</v>
          </cell>
          <cell r="H1192" t="str">
            <v>千里山キャンパス</v>
          </cell>
        </row>
        <row r="1193">
          <cell r="A1193" t="str">
            <v>62341</v>
          </cell>
          <cell r="B1193" t="str">
            <v>光応用計測</v>
          </cell>
          <cell r="C1193" t="str">
            <v>〇</v>
          </cell>
          <cell r="D1193" t="str">
            <v>木3／Thu.3</v>
          </cell>
          <cell r="E1193" t="str">
            <v>新井 彦</v>
          </cell>
          <cell r="F1193">
            <v>2</v>
          </cell>
          <cell r="G1193" t="str">
            <v>システム理工学部</v>
          </cell>
          <cell r="H1193" t="str">
            <v>千里山キャンパス</v>
          </cell>
        </row>
        <row r="1194">
          <cell r="A1194" t="str">
            <v>62342</v>
          </cell>
          <cell r="B1194" t="str">
            <v>画像解析</v>
          </cell>
          <cell r="C1194" t="str">
            <v>〇</v>
          </cell>
          <cell r="D1194" t="str">
            <v>金4／Fri.4</v>
          </cell>
          <cell r="E1194" t="str">
            <v>前 泰志</v>
          </cell>
          <cell r="F1194">
            <v>2</v>
          </cell>
          <cell r="G1194" t="str">
            <v>システム理工学部</v>
          </cell>
          <cell r="H1194" t="str">
            <v>千里山キャンパス</v>
          </cell>
        </row>
        <row r="1195">
          <cell r="A1195" t="str">
            <v>62343</v>
          </cell>
          <cell r="B1195" t="str">
            <v>バイオメカニクス</v>
          </cell>
          <cell r="C1195" t="str">
            <v>〇</v>
          </cell>
          <cell r="D1195" t="str">
            <v>木2／Thu.2</v>
          </cell>
          <cell r="E1195" t="str">
            <v>田地川 勉</v>
          </cell>
          <cell r="F1195">
            <v>2</v>
          </cell>
          <cell r="G1195" t="str">
            <v>システム理工学部</v>
          </cell>
          <cell r="H1195" t="str">
            <v>千里山キャンパス</v>
          </cell>
        </row>
        <row r="1196">
          <cell r="A1196" t="str">
            <v>62344</v>
          </cell>
          <cell r="B1196" t="str">
            <v>生体システム論</v>
          </cell>
          <cell r="C1196" t="str">
            <v>〇</v>
          </cell>
          <cell r="D1196" t="str">
            <v>金2／Fri.2</v>
          </cell>
          <cell r="E1196" t="str">
            <v>小谷 賢太郎</v>
          </cell>
          <cell r="F1196">
            <v>2</v>
          </cell>
          <cell r="G1196" t="str">
            <v>システム理工学部</v>
          </cell>
          <cell r="H1196" t="str">
            <v>千里山キャンパス</v>
          </cell>
        </row>
        <row r="1197">
          <cell r="A1197" t="str">
            <v>62345</v>
          </cell>
          <cell r="B1197" t="str">
            <v>ナノバイオ化学入門</v>
          </cell>
          <cell r="C1197" t="str">
            <v>〇</v>
          </cell>
          <cell r="D1197" t="str">
            <v>火5／Tue.5</v>
          </cell>
          <cell r="E1197" t="str">
            <v>伊藤 健</v>
          </cell>
          <cell r="F1197">
            <v>2</v>
          </cell>
          <cell r="G1197" t="str">
            <v>システム理工学部</v>
          </cell>
          <cell r="H1197" t="str">
            <v>千里山キャンパス</v>
          </cell>
        </row>
        <row r="1198">
          <cell r="A1198" t="str">
            <v>62347</v>
          </cell>
          <cell r="B1198" t="str">
            <v>航空宇宙工学</v>
          </cell>
          <cell r="C1198" t="str">
            <v>〇</v>
          </cell>
          <cell r="D1198" t="str">
            <v>火4／Tue.4</v>
          </cell>
          <cell r="E1198" t="str">
            <v>新井/小木曽</v>
          </cell>
          <cell r="F1198">
            <v>2</v>
          </cell>
          <cell r="G1198" t="str">
            <v>システム理工学部</v>
          </cell>
          <cell r="H1198" t="str">
            <v>千里山キャンパス</v>
          </cell>
        </row>
        <row r="1199">
          <cell r="A1199" t="str">
            <v>62351</v>
          </cell>
          <cell r="B1199" t="str">
            <v>環境と経済</v>
          </cell>
          <cell r="C1199" t="str">
            <v>〇</v>
          </cell>
          <cell r="D1199" t="str">
            <v>月4／Mon.4</v>
          </cell>
          <cell r="E1199" t="str">
            <v>原田 輝彦</v>
          </cell>
          <cell r="F1199">
            <v>2</v>
          </cell>
          <cell r="G1199" t="str">
            <v>システム理工学部</v>
          </cell>
          <cell r="H1199" t="str">
            <v>千里山キャンパス</v>
          </cell>
        </row>
        <row r="1200">
          <cell r="A1200" t="str">
            <v>62353</v>
          </cell>
          <cell r="B1200" t="str">
            <v>知的財産権法</v>
          </cell>
          <cell r="C1200" t="str">
            <v>〇</v>
          </cell>
          <cell r="D1200" t="str">
            <v>土2／Sat.2</v>
          </cell>
          <cell r="E1200" t="str">
            <v>古谷 栄男</v>
          </cell>
          <cell r="F1200">
            <v>2</v>
          </cell>
          <cell r="G1200" t="str">
            <v>システム理工学部</v>
          </cell>
          <cell r="H1200" t="str">
            <v>千里山キャンパス</v>
          </cell>
        </row>
        <row r="1201">
          <cell r="A1201" t="str">
            <v>62354</v>
          </cell>
          <cell r="B1201" t="str">
            <v>知的財産権法</v>
          </cell>
          <cell r="C1201" t="str">
            <v>〇</v>
          </cell>
          <cell r="D1201" t="str">
            <v>土3／Sat.3</v>
          </cell>
          <cell r="E1201" t="str">
            <v>古谷 栄男</v>
          </cell>
          <cell r="F1201">
            <v>2</v>
          </cell>
          <cell r="G1201" t="str">
            <v>システム理工学部</v>
          </cell>
          <cell r="H1201" t="str">
            <v>千里山キャンパス</v>
          </cell>
        </row>
        <row r="1202">
          <cell r="A1202" t="str">
            <v>62359</v>
          </cell>
          <cell r="B1202" t="str">
            <v>電気回路２</v>
          </cell>
          <cell r="C1202" t="str">
            <v>〇</v>
          </cell>
          <cell r="D1202" t="str">
            <v>月5／Mon.5</v>
          </cell>
          <cell r="E1202" t="str">
            <v>和田 友孝</v>
          </cell>
          <cell r="F1202">
            <v>2</v>
          </cell>
          <cell r="G1202" t="str">
            <v>システム理工学部</v>
          </cell>
          <cell r="H1202" t="str">
            <v>千里山キャンパス</v>
          </cell>
        </row>
        <row r="1203">
          <cell r="A1203" t="str">
            <v>62360</v>
          </cell>
          <cell r="B1203" t="str">
            <v>電気回路２</v>
          </cell>
          <cell r="C1203" t="str">
            <v>〇</v>
          </cell>
          <cell r="D1203" t="str">
            <v>木4／Thu.4</v>
          </cell>
          <cell r="E1203" t="str">
            <v>大橋 俊介</v>
          </cell>
          <cell r="F1203">
            <v>2</v>
          </cell>
          <cell r="G1203" t="str">
            <v>システム理工学部</v>
          </cell>
          <cell r="H1203" t="str">
            <v>千里山キャンパス</v>
          </cell>
        </row>
        <row r="1204">
          <cell r="A1204" t="str">
            <v>62366</v>
          </cell>
          <cell r="B1204" t="str">
            <v>電磁気学２</v>
          </cell>
          <cell r="C1204" t="str">
            <v>〇</v>
          </cell>
          <cell r="D1204" t="str">
            <v>月4／Mon.4</v>
          </cell>
          <cell r="E1204" t="str">
            <v>大澤 穂高</v>
          </cell>
          <cell r="F1204">
            <v>2</v>
          </cell>
          <cell r="G1204" t="str">
            <v>システム理工学部</v>
          </cell>
          <cell r="H1204" t="str">
            <v>千里山キャンパス</v>
          </cell>
        </row>
        <row r="1205">
          <cell r="A1205" t="str">
            <v>62367</v>
          </cell>
          <cell r="B1205" t="str">
            <v>電磁気学２</v>
          </cell>
          <cell r="C1205" t="str">
            <v>〇</v>
          </cell>
          <cell r="D1205" t="str">
            <v>月2／Mon.2</v>
          </cell>
          <cell r="E1205" t="str">
            <v>佐伯 拓</v>
          </cell>
          <cell r="F1205">
            <v>2</v>
          </cell>
          <cell r="G1205" t="str">
            <v>システム理工学部</v>
          </cell>
          <cell r="H1205" t="str">
            <v>千里山キャンパス</v>
          </cell>
        </row>
        <row r="1206">
          <cell r="A1206" t="str">
            <v>62422</v>
          </cell>
          <cell r="B1206" t="str">
            <v>ディジタル回路基礎</v>
          </cell>
          <cell r="C1206" t="str">
            <v>〇</v>
          </cell>
          <cell r="D1206" t="str">
            <v>水2／Wed.2</v>
          </cell>
          <cell r="E1206" t="str">
            <v>伊藤 秀隆</v>
          </cell>
          <cell r="F1206">
            <v>2</v>
          </cell>
          <cell r="G1206" t="str">
            <v>システム理工学部</v>
          </cell>
          <cell r="H1206" t="str">
            <v>千里山キャンパス</v>
          </cell>
        </row>
        <row r="1207">
          <cell r="A1207" t="str">
            <v>62423</v>
          </cell>
          <cell r="B1207" t="str">
            <v>ディジタル回路基礎</v>
          </cell>
          <cell r="C1207" t="str">
            <v>〇</v>
          </cell>
          <cell r="D1207" t="str">
            <v>水1／Wed.1</v>
          </cell>
          <cell r="E1207" t="str">
            <v>伊藤 秀隆</v>
          </cell>
          <cell r="F1207">
            <v>2</v>
          </cell>
          <cell r="G1207" t="str">
            <v>システム理工学部</v>
          </cell>
          <cell r="H1207" t="str">
            <v>千里山キャンパス</v>
          </cell>
        </row>
        <row r="1208">
          <cell r="A1208" t="str">
            <v>62438</v>
          </cell>
          <cell r="B1208" t="str">
            <v>アナログ電子回路２</v>
          </cell>
          <cell r="C1208" t="str">
            <v>〇</v>
          </cell>
          <cell r="D1208" t="str">
            <v>月2／Mon.2</v>
          </cell>
          <cell r="E1208" t="str">
            <v>肥川 宏臣</v>
          </cell>
          <cell r="F1208">
            <v>2</v>
          </cell>
          <cell r="G1208" t="str">
            <v>システム理工学部</v>
          </cell>
          <cell r="H1208" t="str">
            <v>千里山キャンパス</v>
          </cell>
        </row>
        <row r="1209">
          <cell r="A1209" t="str">
            <v>62439</v>
          </cell>
          <cell r="B1209" t="str">
            <v>アナログ電子回路２</v>
          </cell>
          <cell r="C1209" t="str">
            <v>〇</v>
          </cell>
          <cell r="D1209" t="str">
            <v>月4／Mon.4</v>
          </cell>
          <cell r="E1209" t="str">
            <v>肥川 宏臣</v>
          </cell>
          <cell r="F1209">
            <v>2</v>
          </cell>
          <cell r="G1209" t="str">
            <v>システム理工学部</v>
          </cell>
          <cell r="H1209" t="str">
            <v>千里山キャンパス</v>
          </cell>
        </row>
        <row r="1210">
          <cell r="A1210" t="str">
            <v>62440</v>
          </cell>
          <cell r="B1210" t="str">
            <v>基礎電力工学</v>
          </cell>
          <cell r="C1210" t="str">
            <v>〇</v>
          </cell>
          <cell r="D1210" t="str">
            <v>金2／Fri.2</v>
          </cell>
          <cell r="E1210" t="str">
            <v>山本 靖</v>
          </cell>
          <cell r="F1210">
            <v>2</v>
          </cell>
          <cell r="G1210" t="str">
            <v>システム理工学部</v>
          </cell>
          <cell r="H1210" t="str">
            <v>千里山キャンパス</v>
          </cell>
        </row>
        <row r="1211">
          <cell r="A1211" t="str">
            <v>62441</v>
          </cell>
          <cell r="B1211" t="str">
            <v>基礎電力工学</v>
          </cell>
          <cell r="C1211" t="str">
            <v>〇</v>
          </cell>
          <cell r="D1211" t="str">
            <v>金3／Fri.3</v>
          </cell>
          <cell r="E1211" t="str">
            <v>山本 靖</v>
          </cell>
          <cell r="F1211">
            <v>2</v>
          </cell>
          <cell r="G1211" t="str">
            <v>システム理工学部</v>
          </cell>
          <cell r="H1211" t="str">
            <v>千里山キャンパス</v>
          </cell>
        </row>
        <row r="1212">
          <cell r="A1212" t="str">
            <v>62442</v>
          </cell>
          <cell r="B1212" t="str">
            <v>電気電子材料</v>
          </cell>
          <cell r="C1212" t="str">
            <v>〇</v>
          </cell>
          <cell r="D1212" t="str">
            <v>火1／Tue.1</v>
          </cell>
          <cell r="E1212" t="str">
            <v>田實 佳郎</v>
          </cell>
          <cell r="F1212">
            <v>2</v>
          </cell>
          <cell r="G1212" t="str">
            <v>システム理工学部</v>
          </cell>
          <cell r="H1212" t="str">
            <v>千里山キャンパス</v>
          </cell>
        </row>
        <row r="1213">
          <cell r="A1213" t="str">
            <v>62443</v>
          </cell>
          <cell r="B1213" t="str">
            <v>電気電子材料</v>
          </cell>
          <cell r="C1213" t="str">
            <v>〇</v>
          </cell>
          <cell r="D1213" t="str">
            <v>火2／Tue.2</v>
          </cell>
          <cell r="E1213" t="str">
            <v>田實 佳郎</v>
          </cell>
          <cell r="F1213">
            <v>2</v>
          </cell>
          <cell r="G1213" t="str">
            <v>システム理工学部</v>
          </cell>
          <cell r="H1213" t="str">
            <v>千里山キャンパス</v>
          </cell>
        </row>
        <row r="1214">
          <cell r="A1214" t="str">
            <v>62444</v>
          </cell>
          <cell r="B1214" t="str">
            <v>情報通信ネットワーク１</v>
          </cell>
          <cell r="C1214" t="str">
            <v>〇</v>
          </cell>
          <cell r="D1214" t="str">
            <v>水3／Wed.3</v>
          </cell>
          <cell r="E1214" t="str">
            <v>平田 孝志</v>
          </cell>
          <cell r="F1214">
            <v>2</v>
          </cell>
          <cell r="G1214" t="str">
            <v>システム理工学部</v>
          </cell>
          <cell r="H1214" t="str">
            <v>千里山キャンパス</v>
          </cell>
        </row>
        <row r="1215">
          <cell r="A1215" t="str">
            <v>62445</v>
          </cell>
          <cell r="B1215" t="str">
            <v>情報通信ネットワーク１</v>
          </cell>
          <cell r="C1215" t="str">
            <v>〇</v>
          </cell>
          <cell r="D1215" t="str">
            <v>火1／Tue.1</v>
          </cell>
          <cell r="E1215" t="str">
            <v>山本 幹</v>
          </cell>
          <cell r="F1215">
            <v>2</v>
          </cell>
          <cell r="G1215" t="str">
            <v>システム理工学部</v>
          </cell>
          <cell r="H1215" t="str">
            <v>千里山キャンパス</v>
          </cell>
        </row>
        <row r="1216">
          <cell r="A1216" t="str">
            <v>62446</v>
          </cell>
          <cell r="B1216" t="str">
            <v>コンピュータアーキテクチャ</v>
          </cell>
          <cell r="C1216" t="str">
            <v>〇</v>
          </cell>
          <cell r="D1216" t="str">
            <v>金3／Fri.3</v>
          </cell>
          <cell r="E1216" t="str">
            <v>榎原 博之</v>
          </cell>
          <cell r="F1216">
            <v>2</v>
          </cell>
          <cell r="G1216" t="str">
            <v>システム理工学部</v>
          </cell>
          <cell r="H1216" t="str">
            <v>千里山キャンパス</v>
          </cell>
        </row>
        <row r="1217">
          <cell r="A1217" t="str">
            <v>62447</v>
          </cell>
          <cell r="B1217" t="str">
            <v>コンピュータアーキテクチャ</v>
          </cell>
          <cell r="C1217" t="str">
            <v>〇</v>
          </cell>
          <cell r="D1217" t="str">
            <v>金4／Fri.4</v>
          </cell>
          <cell r="E1217" t="str">
            <v>榎原 博之</v>
          </cell>
          <cell r="F1217">
            <v>2</v>
          </cell>
          <cell r="G1217" t="str">
            <v>システム理工学部</v>
          </cell>
          <cell r="H1217" t="str">
            <v>千里山キャンパス</v>
          </cell>
        </row>
        <row r="1218">
          <cell r="A1218" t="str">
            <v>62450</v>
          </cell>
          <cell r="B1218" t="str">
            <v>データ構造とアルゴリズム</v>
          </cell>
          <cell r="C1218" t="str">
            <v>〇</v>
          </cell>
          <cell r="D1218" t="str">
            <v>金4／Fri.4</v>
          </cell>
          <cell r="E1218" t="str">
            <v>小尻 智子</v>
          </cell>
          <cell r="F1218">
            <v>2</v>
          </cell>
          <cell r="G1218" t="str">
            <v>システム理工学部</v>
          </cell>
          <cell r="H1218" t="str">
            <v>千里山キャンパス</v>
          </cell>
        </row>
        <row r="1219">
          <cell r="A1219" t="str">
            <v>62451</v>
          </cell>
          <cell r="B1219" t="str">
            <v>データ構造とアルゴリズム</v>
          </cell>
          <cell r="C1219" t="str">
            <v>〇</v>
          </cell>
          <cell r="D1219" t="str">
            <v>金2／Fri.2</v>
          </cell>
          <cell r="E1219" t="str">
            <v>小尻 智子</v>
          </cell>
          <cell r="F1219">
            <v>2</v>
          </cell>
          <cell r="G1219" t="str">
            <v>システム理工学部</v>
          </cell>
          <cell r="H1219" t="str">
            <v>千里山キャンパス</v>
          </cell>
        </row>
        <row r="1220">
          <cell r="A1220" t="str">
            <v>62460</v>
          </cell>
          <cell r="B1220" t="str">
            <v>高周波電磁気学</v>
          </cell>
          <cell r="C1220" t="str">
            <v>〇</v>
          </cell>
          <cell r="D1220" t="str">
            <v>水3／Wed.3</v>
          </cell>
          <cell r="E1220" t="str">
            <v>北村 敏明</v>
          </cell>
          <cell r="F1220">
            <v>2</v>
          </cell>
          <cell r="G1220" t="str">
            <v>システム理工学部</v>
          </cell>
          <cell r="H1220" t="str">
            <v>千里山キャンパス</v>
          </cell>
        </row>
        <row r="1221">
          <cell r="A1221" t="str">
            <v>62465</v>
          </cell>
          <cell r="B1221" t="str">
            <v>通信方式２</v>
          </cell>
          <cell r="C1221" t="str">
            <v>〇</v>
          </cell>
          <cell r="D1221" t="str">
            <v>水2／Wed.2</v>
          </cell>
          <cell r="E1221" t="str">
            <v>四方 博之</v>
          </cell>
          <cell r="F1221">
            <v>2</v>
          </cell>
          <cell r="G1221" t="str">
            <v>システム理工学部</v>
          </cell>
          <cell r="H1221" t="str">
            <v>千里山キャンパス</v>
          </cell>
        </row>
        <row r="1222">
          <cell r="A1222" t="str">
            <v>62466</v>
          </cell>
          <cell r="B1222" t="str">
            <v>マルチメディア通信</v>
          </cell>
          <cell r="C1222" t="str">
            <v>〇</v>
          </cell>
          <cell r="D1222" t="str">
            <v>水1／Wed.1</v>
          </cell>
          <cell r="E1222" t="str">
            <v>山本 幹</v>
          </cell>
          <cell r="F1222">
            <v>2</v>
          </cell>
          <cell r="G1222" t="str">
            <v>システム理工学部</v>
          </cell>
          <cell r="H1222" t="str">
            <v>千里山キャンパス</v>
          </cell>
        </row>
        <row r="1223">
          <cell r="A1223" t="str">
            <v>62470</v>
          </cell>
          <cell r="B1223" t="str">
            <v>音声・音響情報処理</v>
          </cell>
          <cell r="C1223" t="str">
            <v>〇</v>
          </cell>
          <cell r="D1223" t="str">
            <v>火4／Tue.4</v>
          </cell>
          <cell r="E1223" t="str">
            <v>梶川 嘉延</v>
          </cell>
          <cell r="F1223">
            <v>2</v>
          </cell>
          <cell r="G1223" t="str">
            <v>システム理工学部</v>
          </cell>
          <cell r="H1223" t="str">
            <v>千里山キャンパス</v>
          </cell>
        </row>
        <row r="1224">
          <cell r="A1224" t="str">
            <v>62471</v>
          </cell>
          <cell r="B1224" t="str">
            <v>パターン認識</v>
          </cell>
          <cell r="C1224" t="str">
            <v>〇</v>
          </cell>
          <cell r="D1224" t="str">
            <v>火2／Tue.2</v>
          </cell>
          <cell r="E1224" t="str">
            <v>棟安 実治</v>
          </cell>
          <cell r="F1224">
            <v>2</v>
          </cell>
          <cell r="G1224" t="str">
            <v>システム理工学部</v>
          </cell>
          <cell r="H1224" t="str">
            <v>千里山キャンパス</v>
          </cell>
        </row>
        <row r="1225">
          <cell r="A1225" t="str">
            <v>62472</v>
          </cell>
          <cell r="B1225" t="str">
            <v>パターン認識</v>
          </cell>
          <cell r="C1225" t="str">
            <v>〇</v>
          </cell>
          <cell r="D1225" t="str">
            <v>火5／Tue.5</v>
          </cell>
          <cell r="E1225" t="str">
            <v>棟安 実治</v>
          </cell>
          <cell r="F1225">
            <v>2</v>
          </cell>
          <cell r="G1225" t="str">
            <v>システム理工学部</v>
          </cell>
          <cell r="H1225" t="str">
            <v>千里山キャンパス</v>
          </cell>
        </row>
        <row r="1226">
          <cell r="A1226" t="str">
            <v>62489</v>
          </cell>
          <cell r="B1226" t="str">
            <v>高電圧工学</v>
          </cell>
          <cell r="C1226" t="str">
            <v>〇</v>
          </cell>
          <cell r="D1226" t="str">
            <v>火3／Tue.3</v>
          </cell>
          <cell r="E1226" t="str">
            <v>濵田 昌司</v>
          </cell>
          <cell r="F1226">
            <v>2</v>
          </cell>
          <cell r="G1226" t="str">
            <v>システム理工学部</v>
          </cell>
          <cell r="H1226" t="str">
            <v>千里山キャンパス</v>
          </cell>
        </row>
        <row r="1227">
          <cell r="A1227" t="str">
            <v>62491</v>
          </cell>
          <cell r="B1227" t="str">
            <v>ロボティクス</v>
          </cell>
          <cell r="C1227" t="str">
            <v>〇</v>
          </cell>
          <cell r="D1227" t="str">
            <v>火1／Tue.1</v>
          </cell>
          <cell r="E1227" t="str">
            <v>青柳 誠司</v>
          </cell>
          <cell r="F1227">
            <v>2</v>
          </cell>
          <cell r="G1227" t="str">
            <v>システム理工学部</v>
          </cell>
          <cell r="H1227" t="str">
            <v>千里山キャンパス</v>
          </cell>
        </row>
        <row r="1228">
          <cell r="A1228" t="str">
            <v>62492</v>
          </cell>
          <cell r="B1228" t="str">
            <v>システム制御工学</v>
          </cell>
          <cell r="C1228" t="str">
            <v>〇</v>
          </cell>
          <cell r="D1228" t="str">
            <v>金2／Fri.2</v>
          </cell>
          <cell r="E1228" t="str">
            <v>本仲 君子</v>
          </cell>
          <cell r="F1228">
            <v>2</v>
          </cell>
          <cell r="G1228" t="str">
            <v>システム理工学部</v>
          </cell>
          <cell r="H1228" t="str">
            <v>千里山キャンパス</v>
          </cell>
        </row>
        <row r="1229">
          <cell r="A1229" t="str">
            <v>62493</v>
          </cell>
          <cell r="B1229" t="str">
            <v>光エレクトロニクス</v>
          </cell>
          <cell r="C1229" t="str">
            <v>〇</v>
          </cell>
          <cell r="D1229" t="str">
            <v>月3／Mon.3</v>
          </cell>
          <cell r="E1229" t="str">
            <v>松島 恭治</v>
          </cell>
          <cell r="F1229">
            <v>2</v>
          </cell>
          <cell r="G1229" t="str">
            <v>システム理工学部</v>
          </cell>
          <cell r="H1229" t="str">
            <v>千里山キャンパス</v>
          </cell>
        </row>
        <row r="1230">
          <cell r="A1230" t="str">
            <v>62494</v>
          </cell>
          <cell r="B1230" t="str">
            <v>システム最適化</v>
          </cell>
          <cell r="C1230" t="str">
            <v>〇</v>
          </cell>
          <cell r="D1230" t="str">
            <v>月5／Mon.5</v>
          </cell>
          <cell r="E1230" t="str">
            <v>花田 良子</v>
          </cell>
          <cell r="F1230">
            <v>2</v>
          </cell>
          <cell r="G1230" t="str">
            <v>システム理工学部</v>
          </cell>
          <cell r="H1230" t="str">
            <v>千里山キャンパス</v>
          </cell>
        </row>
        <row r="1231">
          <cell r="A1231" t="str">
            <v>62498</v>
          </cell>
          <cell r="B1231" t="str">
            <v>電力システム工学</v>
          </cell>
          <cell r="C1231" t="str">
            <v>〇</v>
          </cell>
          <cell r="D1231" t="str">
            <v>金4／Fri.4</v>
          </cell>
          <cell r="E1231" t="str">
            <v>濵田 昌司</v>
          </cell>
          <cell r="F1231">
            <v>2</v>
          </cell>
          <cell r="G1231" t="str">
            <v>システム理工学部</v>
          </cell>
          <cell r="H1231" t="str">
            <v>千里山キャンパス</v>
          </cell>
        </row>
        <row r="1232">
          <cell r="A1232" t="str">
            <v>62499</v>
          </cell>
          <cell r="B1232" t="str">
            <v>ＬＳＩプロセス工学</v>
          </cell>
          <cell r="C1232" t="str">
            <v>〇</v>
          </cell>
          <cell r="D1232" t="str">
            <v>金5／Fri.5</v>
          </cell>
          <cell r="E1232" t="str">
            <v>佐藤 伸吾</v>
          </cell>
          <cell r="F1232">
            <v>2</v>
          </cell>
          <cell r="G1232" t="str">
            <v>システム理工学部</v>
          </cell>
          <cell r="H1232" t="str">
            <v>千里山キャンパス</v>
          </cell>
        </row>
        <row r="1233">
          <cell r="A1233" t="str">
            <v>62500</v>
          </cell>
          <cell r="B1233" t="str">
            <v>パワーエレクトロニクス</v>
          </cell>
          <cell r="C1233" t="str">
            <v>〇</v>
          </cell>
          <cell r="D1233" t="str">
            <v>金3／Fri.3</v>
          </cell>
          <cell r="E1233" t="str">
            <v>大橋 俊介</v>
          </cell>
          <cell r="F1233">
            <v>2</v>
          </cell>
          <cell r="G1233" t="str">
            <v>システム理工学部</v>
          </cell>
          <cell r="H1233" t="str">
            <v>千里山キャンパス</v>
          </cell>
        </row>
        <row r="1234">
          <cell r="A1234" t="str">
            <v>62501</v>
          </cell>
          <cell r="B1234" t="str">
            <v>光情報通信工学</v>
          </cell>
          <cell r="C1234" t="str">
            <v>〇</v>
          </cell>
          <cell r="D1234" t="str">
            <v>月1／Mon.1</v>
          </cell>
          <cell r="E1234" t="str">
            <v>平田 孝志</v>
          </cell>
          <cell r="F1234">
            <v>2</v>
          </cell>
          <cell r="G1234" t="str">
            <v>システム理工学部</v>
          </cell>
          <cell r="H1234" t="str">
            <v>千里山キャンパス</v>
          </cell>
        </row>
        <row r="1235">
          <cell r="A1235" t="str">
            <v>62502</v>
          </cell>
          <cell r="B1235" t="str">
            <v>通信機器</v>
          </cell>
          <cell r="C1235" t="str">
            <v>〇</v>
          </cell>
          <cell r="D1235" t="str">
            <v>金4／Fri.4</v>
          </cell>
          <cell r="E1235" t="str">
            <v>北村 敏明</v>
          </cell>
          <cell r="F1235">
            <v>2</v>
          </cell>
          <cell r="G1235" t="str">
            <v>システム理工学部</v>
          </cell>
          <cell r="H1235" t="str">
            <v>千里山キャンパス</v>
          </cell>
        </row>
        <row r="1236">
          <cell r="A1236" t="str">
            <v>62503</v>
          </cell>
          <cell r="B1236" t="str">
            <v>ワイヤレス・モバイル通信</v>
          </cell>
          <cell r="C1236" t="str">
            <v>〇</v>
          </cell>
          <cell r="D1236" t="str">
            <v>月4／Mon.4</v>
          </cell>
          <cell r="E1236" t="str">
            <v>和田 友孝</v>
          </cell>
          <cell r="F1236">
            <v>2</v>
          </cell>
          <cell r="G1236" t="str">
            <v>システム理工学部</v>
          </cell>
          <cell r="H1236" t="str">
            <v>千里山キャンパス</v>
          </cell>
        </row>
        <row r="1237">
          <cell r="A1237" t="str">
            <v>62505</v>
          </cell>
          <cell r="B1237" t="str">
            <v>データベース工学</v>
          </cell>
          <cell r="C1237" t="str">
            <v>〇</v>
          </cell>
          <cell r="D1237" t="str">
            <v>木1／Thu.1</v>
          </cell>
          <cell r="E1237" t="str">
            <v>徳丸 正孝</v>
          </cell>
          <cell r="F1237">
            <v>2</v>
          </cell>
          <cell r="G1237" t="str">
            <v>システム理工学部</v>
          </cell>
          <cell r="H1237" t="str">
            <v>千里山キャンパス</v>
          </cell>
        </row>
        <row r="1238">
          <cell r="A1238" t="str">
            <v>62506</v>
          </cell>
          <cell r="B1238" t="str">
            <v>知的情報工学</v>
          </cell>
          <cell r="C1238" t="str">
            <v>〇</v>
          </cell>
          <cell r="D1238" t="str">
            <v>月2／Mon.2</v>
          </cell>
          <cell r="E1238" t="str">
            <v>小尻 智子</v>
          </cell>
          <cell r="F1238">
            <v>2</v>
          </cell>
          <cell r="G1238" t="str">
            <v>システム理工学部</v>
          </cell>
          <cell r="H1238" t="str">
            <v>千里山キャンパス</v>
          </cell>
        </row>
        <row r="1239">
          <cell r="A1239" t="str">
            <v>64005</v>
          </cell>
          <cell r="B1239" t="str">
            <v>建築静定構造力学</v>
          </cell>
          <cell r="C1239" t="str">
            <v>〇</v>
          </cell>
          <cell r="D1239" t="str">
            <v>火2／Tue.2</v>
          </cell>
          <cell r="E1239" t="str">
            <v>桝井 健</v>
          </cell>
          <cell r="F1239">
            <v>2</v>
          </cell>
          <cell r="G1239" t="str">
            <v>環境都市工学部</v>
          </cell>
          <cell r="H1239" t="str">
            <v>千里山キャンパス</v>
          </cell>
        </row>
        <row r="1240">
          <cell r="A1240" t="str">
            <v>64006</v>
          </cell>
          <cell r="B1240" t="str">
            <v>建築一般構造</v>
          </cell>
          <cell r="C1240" t="str">
            <v>〇</v>
          </cell>
          <cell r="D1240" t="str">
            <v>木3／Thu.3</v>
          </cell>
          <cell r="E1240" t="str">
            <v>橋寺/山﨑/池永</v>
          </cell>
          <cell r="F1240">
            <v>2</v>
          </cell>
          <cell r="G1240" t="str">
            <v>環境都市工学部</v>
          </cell>
          <cell r="H1240" t="str">
            <v>千里山キャンパス</v>
          </cell>
        </row>
        <row r="1241">
          <cell r="A1241" t="str">
            <v>64007</v>
          </cell>
          <cell r="B1241" t="str">
            <v>建築環境工学概論</v>
          </cell>
          <cell r="C1241" t="str">
            <v>〇</v>
          </cell>
          <cell r="D1241" t="str">
            <v>月1／Mon.1</v>
          </cell>
          <cell r="E1241" t="str">
            <v>原 直也</v>
          </cell>
          <cell r="F1241">
            <v>2</v>
          </cell>
          <cell r="G1241" t="str">
            <v>環境都市工学部</v>
          </cell>
          <cell r="H1241" t="str">
            <v>千里山キャンパス</v>
          </cell>
        </row>
        <row r="1242">
          <cell r="A1242" t="str">
            <v>64008</v>
          </cell>
          <cell r="B1242" t="str">
            <v>日本建築史</v>
          </cell>
          <cell r="C1242" t="str">
            <v>〇</v>
          </cell>
          <cell r="D1242" t="str">
            <v>月3／Mon.3</v>
          </cell>
          <cell r="E1242" t="str">
            <v>藤田 勝也</v>
          </cell>
          <cell r="F1242">
            <v>2</v>
          </cell>
          <cell r="G1242" t="str">
            <v>環境都市工学部</v>
          </cell>
          <cell r="H1242" t="str">
            <v>千里山キャンパス</v>
          </cell>
        </row>
        <row r="1243">
          <cell r="A1243" t="str">
            <v>64010</v>
          </cell>
          <cell r="B1243" t="str">
            <v>建築計画２</v>
          </cell>
          <cell r="C1243" t="str">
            <v>〇</v>
          </cell>
          <cell r="D1243" t="str">
            <v>月4／Mon.4</v>
          </cell>
          <cell r="E1243" t="str">
            <v>亀谷 義浩</v>
          </cell>
          <cell r="F1243">
            <v>2</v>
          </cell>
          <cell r="G1243" t="str">
            <v>環境都市工学部</v>
          </cell>
          <cell r="H1243" t="str">
            <v>千里山キャンパス</v>
          </cell>
        </row>
        <row r="1244">
          <cell r="A1244" t="str">
            <v>64015</v>
          </cell>
          <cell r="B1244" t="str">
            <v>鉄筋コンクリート構造学１</v>
          </cell>
          <cell r="C1244" t="str">
            <v>〇</v>
          </cell>
          <cell r="D1244" t="str">
            <v>水3／Wed.3</v>
          </cell>
          <cell r="E1244" t="str">
            <v>山﨑 雅弘</v>
          </cell>
          <cell r="F1244">
            <v>2</v>
          </cell>
          <cell r="G1244" t="str">
            <v>環境都市工学部</v>
          </cell>
          <cell r="H1244" t="str">
            <v>千里山キャンパス</v>
          </cell>
        </row>
        <row r="1245">
          <cell r="A1245" t="str">
            <v>64016</v>
          </cell>
          <cell r="B1245" t="str">
            <v>鉄骨構造学１</v>
          </cell>
          <cell r="C1245" t="str">
            <v>〇</v>
          </cell>
          <cell r="D1245" t="str">
            <v>水2／Wed.2</v>
          </cell>
          <cell r="E1245" t="str">
            <v>池永 昌容</v>
          </cell>
          <cell r="F1245">
            <v>2</v>
          </cell>
          <cell r="G1245" t="str">
            <v>環境都市工学部</v>
          </cell>
          <cell r="H1245" t="str">
            <v>千里山キャンパス</v>
          </cell>
        </row>
        <row r="1246">
          <cell r="A1246" t="str">
            <v>64017</v>
          </cell>
          <cell r="B1246" t="str">
            <v>建築空気環境学</v>
          </cell>
          <cell r="C1246" t="str">
            <v>〇</v>
          </cell>
          <cell r="D1246" t="str">
            <v>木5／Thu.5</v>
          </cell>
          <cell r="E1246" t="str">
            <v>都築 和代</v>
          </cell>
          <cell r="F1246">
            <v>2</v>
          </cell>
          <cell r="G1246" t="str">
            <v>環境都市工学部</v>
          </cell>
          <cell r="H1246" t="str">
            <v>千里山キャンパス</v>
          </cell>
        </row>
        <row r="1247">
          <cell r="A1247" t="str">
            <v>64020</v>
          </cell>
          <cell r="B1247" t="str">
            <v>建築音響学</v>
          </cell>
          <cell r="C1247" t="str">
            <v>〇</v>
          </cell>
          <cell r="D1247" t="str">
            <v>火1／Tue.1</v>
          </cell>
          <cell r="E1247" t="str">
            <v>豊田 政弘</v>
          </cell>
          <cell r="F1247">
            <v>2</v>
          </cell>
          <cell r="G1247" t="str">
            <v>環境都市工学部</v>
          </cell>
          <cell r="H1247" t="str">
            <v>千里山キャンパス</v>
          </cell>
        </row>
        <row r="1248">
          <cell r="A1248" t="str">
            <v>64053</v>
          </cell>
          <cell r="B1248" t="str">
            <v>西洋建築史</v>
          </cell>
          <cell r="C1248" t="str">
            <v>〇</v>
          </cell>
          <cell r="D1248" t="str">
            <v>月5／Mon.5</v>
          </cell>
          <cell r="E1248" t="str">
            <v>藤田 勝也</v>
          </cell>
          <cell r="F1248">
            <v>2</v>
          </cell>
          <cell r="G1248" t="str">
            <v>環境都市工学部</v>
          </cell>
          <cell r="H1248" t="str">
            <v>千里山キャンパス</v>
          </cell>
        </row>
        <row r="1249">
          <cell r="A1249" t="str">
            <v>64062</v>
          </cell>
          <cell r="B1249" t="str">
            <v>住居計画</v>
          </cell>
          <cell r="C1249" t="str">
            <v>〇</v>
          </cell>
          <cell r="D1249" t="str">
            <v>火2／Tue.2</v>
          </cell>
          <cell r="E1249" t="str">
            <v>岡 絵理子</v>
          </cell>
          <cell r="F1249">
            <v>2</v>
          </cell>
          <cell r="G1249" t="str">
            <v>環境都市工学部</v>
          </cell>
          <cell r="H1249" t="str">
            <v>千里山キャンパス</v>
          </cell>
        </row>
        <row r="1250">
          <cell r="A1250" t="str">
            <v>64063</v>
          </cell>
          <cell r="B1250" t="str">
            <v>建築構造解析学</v>
          </cell>
          <cell r="C1250" t="str">
            <v>〇</v>
          </cell>
          <cell r="D1250" t="str">
            <v>金1／Fri.1</v>
          </cell>
          <cell r="E1250" t="str">
            <v>松田 敏</v>
          </cell>
          <cell r="F1250">
            <v>2</v>
          </cell>
          <cell r="G1250" t="str">
            <v>環境都市工学部</v>
          </cell>
          <cell r="H1250" t="str">
            <v>千里山キャンパス</v>
          </cell>
        </row>
        <row r="1251">
          <cell r="A1251" t="str">
            <v>64064</v>
          </cell>
          <cell r="B1251" t="str">
            <v>建築仕上材料学</v>
          </cell>
          <cell r="C1251" t="str">
            <v>〇</v>
          </cell>
          <cell r="D1251" t="str">
            <v>木2／Thu.2</v>
          </cell>
          <cell r="E1251" t="str">
            <v>池永/野村/亀谷/都築/原/豊田/玉井</v>
          </cell>
          <cell r="F1251">
            <v>2</v>
          </cell>
          <cell r="G1251" t="str">
            <v>環境都市工学部</v>
          </cell>
          <cell r="H1251" t="str">
            <v>千里山キャンパス</v>
          </cell>
        </row>
        <row r="1252">
          <cell r="A1252" t="str">
            <v>64066</v>
          </cell>
          <cell r="B1252" t="str">
            <v>建築計画３</v>
          </cell>
          <cell r="C1252" t="str">
            <v>〇</v>
          </cell>
          <cell r="D1252" t="str">
            <v>火2／Tue.2</v>
          </cell>
          <cell r="E1252" t="str">
            <v>大影 佳史</v>
          </cell>
          <cell r="F1252">
            <v>2</v>
          </cell>
          <cell r="G1252" t="str">
            <v>環境都市工学部</v>
          </cell>
          <cell r="H1252" t="str">
            <v>千里山キャンパス</v>
          </cell>
        </row>
        <row r="1253">
          <cell r="A1253" t="str">
            <v>64067</v>
          </cell>
          <cell r="B1253" t="str">
            <v>都市計画２</v>
          </cell>
          <cell r="C1253" t="str">
            <v>〇</v>
          </cell>
          <cell r="D1253" t="str">
            <v>月2／Mon.2</v>
          </cell>
          <cell r="E1253" t="str">
            <v>岡 絵理子</v>
          </cell>
          <cell r="F1253">
            <v>2</v>
          </cell>
          <cell r="G1253" t="str">
            <v>環境都市工学部</v>
          </cell>
          <cell r="H1253" t="str">
            <v>千里山キャンパス</v>
          </cell>
        </row>
        <row r="1254">
          <cell r="A1254" t="str">
            <v>64068</v>
          </cell>
          <cell r="B1254" t="str">
            <v>ランドスケープデザイン</v>
          </cell>
          <cell r="C1254" t="str">
            <v>〇</v>
          </cell>
          <cell r="D1254" t="str">
            <v>木5／Thu.5</v>
          </cell>
          <cell r="E1254" t="str">
            <v>木下/忽/篠沢/根本/宮原/吉武</v>
          </cell>
          <cell r="F1254">
            <v>2</v>
          </cell>
          <cell r="G1254" t="str">
            <v>環境都市工学部</v>
          </cell>
          <cell r="H1254" t="str">
            <v>千里山キャンパス</v>
          </cell>
        </row>
        <row r="1255">
          <cell r="A1255" t="str">
            <v>64069</v>
          </cell>
          <cell r="B1255" t="str">
            <v>建築法規</v>
          </cell>
          <cell r="C1255" t="str">
            <v>〇</v>
          </cell>
          <cell r="D1255" t="str">
            <v>集中</v>
          </cell>
          <cell r="E1255" t="str">
            <v>北野 幹夫</v>
          </cell>
          <cell r="F1255">
            <v>2</v>
          </cell>
          <cell r="G1255" t="str">
            <v>環境都市工学部</v>
          </cell>
          <cell r="H1255" t="str">
            <v>千里山キャンパス</v>
          </cell>
          <cell r="I1255" t="str">
            <v xml:space="preserve"> 9/30  10/7,21  11/11,25  12/9,23  1/20 9/30  10/21  11/11,25  12/9,23  1/20</v>
          </cell>
        </row>
        <row r="1256">
          <cell r="A1256" t="str">
            <v>64074</v>
          </cell>
          <cell r="B1256" t="str">
            <v>建築保存再生</v>
          </cell>
          <cell r="C1256" t="str">
            <v>〇</v>
          </cell>
          <cell r="D1256" t="str">
            <v>月3／Mon.3</v>
          </cell>
          <cell r="E1256" t="str">
            <v>橋寺 知子</v>
          </cell>
          <cell r="F1256">
            <v>2</v>
          </cell>
          <cell r="G1256" t="str">
            <v>環境都市工学部</v>
          </cell>
          <cell r="H1256" t="str">
            <v>千里山キャンパス</v>
          </cell>
        </row>
        <row r="1257">
          <cell r="A1257" t="str">
            <v>64075</v>
          </cell>
          <cell r="B1257" t="str">
            <v>建築生産</v>
          </cell>
          <cell r="C1257" t="str">
            <v>〇</v>
          </cell>
          <cell r="D1257" t="str">
            <v>木3／Thu.3</v>
          </cell>
          <cell r="E1257" t="str">
            <v>津島 光</v>
          </cell>
          <cell r="F1257">
            <v>2</v>
          </cell>
          <cell r="G1257" t="str">
            <v>環境都市工学部</v>
          </cell>
          <cell r="H1257" t="str">
            <v>千里山キャンパス</v>
          </cell>
        </row>
        <row r="1258">
          <cell r="A1258" t="str">
            <v>64083</v>
          </cell>
          <cell r="B1258" t="str">
            <v>建築振動学</v>
          </cell>
          <cell r="C1258" t="str">
            <v>〇</v>
          </cell>
          <cell r="D1258" t="str">
            <v>金2／Fri.2</v>
          </cell>
          <cell r="E1258" t="str">
            <v>松田 敏</v>
          </cell>
          <cell r="F1258">
            <v>2</v>
          </cell>
          <cell r="G1258" t="str">
            <v>環境都市工学部</v>
          </cell>
          <cell r="H1258" t="str">
            <v>千里山キャンパス</v>
          </cell>
        </row>
        <row r="1259">
          <cell r="A1259" t="str">
            <v>64088</v>
          </cell>
          <cell r="B1259" t="str">
            <v>建築設備工学１</v>
          </cell>
          <cell r="C1259" t="str">
            <v>〇</v>
          </cell>
          <cell r="D1259" t="str">
            <v>水4／Wed.4</v>
          </cell>
          <cell r="E1259" t="str">
            <v>中野 格</v>
          </cell>
          <cell r="F1259">
            <v>2</v>
          </cell>
          <cell r="G1259" t="str">
            <v>環境都市工学部</v>
          </cell>
          <cell r="H1259" t="str">
            <v>千里山キャンパス</v>
          </cell>
        </row>
        <row r="1260">
          <cell r="A1260" t="str">
            <v>64103</v>
          </cell>
          <cell r="B1260" t="str">
            <v>コンピュータ科学１</v>
          </cell>
          <cell r="C1260" t="str">
            <v>〇</v>
          </cell>
          <cell r="D1260" t="str">
            <v>火5／Tue.5</v>
          </cell>
          <cell r="E1260" t="str">
            <v>山本 雄平</v>
          </cell>
          <cell r="F1260">
            <v>2</v>
          </cell>
          <cell r="G1260" t="str">
            <v>環境都市工学部</v>
          </cell>
          <cell r="H1260" t="str">
            <v>千里山キャンパス</v>
          </cell>
        </row>
        <row r="1261">
          <cell r="A1261" t="str">
            <v>64171</v>
          </cell>
          <cell r="B1261" t="str">
            <v>メンテナンス工学</v>
          </cell>
          <cell r="C1261" t="str">
            <v>〇</v>
          </cell>
          <cell r="D1261" t="str">
            <v>水2／Wed.2</v>
          </cell>
          <cell r="E1261" t="str">
            <v>鶴田 浩章</v>
          </cell>
          <cell r="F1261">
            <v>2</v>
          </cell>
          <cell r="G1261" t="str">
            <v>環境都市工学部</v>
          </cell>
          <cell r="H1261" t="str">
            <v>千里山キャンパス</v>
          </cell>
        </row>
        <row r="1262">
          <cell r="A1262" t="str">
            <v>64177</v>
          </cell>
          <cell r="B1262" t="str">
            <v>信頼性工学</v>
          </cell>
          <cell r="C1262" t="str">
            <v>〇</v>
          </cell>
          <cell r="D1262" t="str">
            <v>火5／Tue.5</v>
          </cell>
          <cell r="E1262" t="str">
            <v>兼清 泰明</v>
          </cell>
          <cell r="F1262">
            <v>2</v>
          </cell>
          <cell r="G1262" t="str">
            <v>環境都市工学部</v>
          </cell>
          <cell r="H1262" t="str">
            <v>千里山キャンパス</v>
          </cell>
        </row>
        <row r="1263">
          <cell r="A1263" t="str">
            <v>64180</v>
          </cell>
          <cell r="B1263" t="str">
            <v>統計モデル分析</v>
          </cell>
          <cell r="C1263" t="str">
            <v>〇</v>
          </cell>
          <cell r="D1263" t="str">
            <v>水1／Wed.1</v>
          </cell>
          <cell r="E1263" t="str">
            <v>尹 禮分</v>
          </cell>
          <cell r="F1263">
            <v>2</v>
          </cell>
          <cell r="G1263" t="str">
            <v>環境都市工学部</v>
          </cell>
          <cell r="H1263" t="str">
            <v>千里山キャンパス</v>
          </cell>
        </row>
        <row r="1264">
          <cell r="A1264" t="str">
            <v>64181</v>
          </cell>
          <cell r="B1264" t="str">
            <v>統計モデル分析</v>
          </cell>
          <cell r="C1264" t="str">
            <v>〇</v>
          </cell>
          <cell r="D1264" t="str">
            <v>水2／Wed.2</v>
          </cell>
          <cell r="E1264" t="str">
            <v>尹 禮分</v>
          </cell>
          <cell r="F1264">
            <v>2</v>
          </cell>
          <cell r="G1264" t="str">
            <v>環境都市工学部</v>
          </cell>
          <cell r="H1264" t="str">
            <v>千里山キャンパス</v>
          </cell>
        </row>
        <row r="1265">
          <cell r="A1265" t="str">
            <v>64182</v>
          </cell>
          <cell r="B1265" t="str">
            <v>確率モデル分析</v>
          </cell>
          <cell r="C1265" t="str">
            <v>〇</v>
          </cell>
          <cell r="D1265" t="str">
            <v>木2／Thu.2</v>
          </cell>
          <cell r="E1265" t="str">
            <v>兼清 泰明</v>
          </cell>
          <cell r="F1265">
            <v>2</v>
          </cell>
          <cell r="G1265" t="str">
            <v>環境都市工学部</v>
          </cell>
          <cell r="H1265" t="str">
            <v>千里山キャンパス</v>
          </cell>
        </row>
        <row r="1266">
          <cell r="A1266" t="str">
            <v>64186</v>
          </cell>
          <cell r="B1266" t="str">
            <v>インフラ設計学</v>
          </cell>
          <cell r="C1266" t="str">
            <v>〇</v>
          </cell>
          <cell r="D1266" t="str">
            <v>金4／Fri.4</v>
          </cell>
          <cell r="E1266" t="str">
            <v>上田/水谷</v>
          </cell>
          <cell r="F1266">
            <v>2</v>
          </cell>
          <cell r="G1266" t="str">
            <v>環境都市工学部</v>
          </cell>
          <cell r="H1266" t="str">
            <v>千里山キャンパス</v>
          </cell>
        </row>
        <row r="1267">
          <cell r="A1267" t="str">
            <v>64192</v>
          </cell>
          <cell r="B1267" t="str">
            <v>都市地域計画</v>
          </cell>
          <cell r="C1267" t="str">
            <v>〇</v>
          </cell>
          <cell r="D1267" t="str">
            <v>木1／Thu.1</v>
          </cell>
          <cell r="E1267" t="str">
            <v>北詰 恵一</v>
          </cell>
          <cell r="F1267">
            <v>2</v>
          </cell>
          <cell r="G1267" t="str">
            <v>環境都市工学部</v>
          </cell>
          <cell r="H1267" t="str">
            <v>千里山キャンパス</v>
          </cell>
        </row>
        <row r="1268">
          <cell r="A1268" t="str">
            <v>64194</v>
          </cell>
          <cell r="B1268" t="str">
            <v>応用測量学</v>
          </cell>
          <cell r="C1268" t="str">
            <v>〇</v>
          </cell>
          <cell r="D1268" t="str">
            <v>金3／Fri.3</v>
          </cell>
          <cell r="E1268" t="str">
            <v>窪田/安室</v>
          </cell>
          <cell r="F1268">
            <v>2</v>
          </cell>
          <cell r="G1268" t="str">
            <v>環境都市工学部</v>
          </cell>
          <cell r="H1268" t="str">
            <v>千里山キャンパス</v>
          </cell>
        </row>
        <row r="1269">
          <cell r="A1269" t="str">
            <v>64198</v>
          </cell>
          <cell r="B1269" t="str">
            <v>環境工学</v>
          </cell>
          <cell r="C1269" t="str">
            <v>〇</v>
          </cell>
          <cell r="D1269" t="str">
            <v>水3／Wed.3</v>
          </cell>
          <cell r="E1269" t="str">
            <v>尾﨑 平</v>
          </cell>
          <cell r="F1269">
            <v>2</v>
          </cell>
          <cell r="G1269" t="str">
            <v>環境都市工学部</v>
          </cell>
          <cell r="H1269" t="str">
            <v>千里山キャンパス</v>
          </cell>
        </row>
        <row r="1270">
          <cell r="A1270" t="str">
            <v>64201</v>
          </cell>
          <cell r="B1270" t="str">
            <v>鋼構造学</v>
          </cell>
          <cell r="C1270" t="str">
            <v>〇</v>
          </cell>
          <cell r="D1270" t="str">
            <v>金2／Fri.2</v>
          </cell>
          <cell r="E1270" t="str">
            <v>石川 敏之</v>
          </cell>
          <cell r="F1270">
            <v>2</v>
          </cell>
          <cell r="G1270" t="str">
            <v>環境都市工学部</v>
          </cell>
          <cell r="H1270" t="str">
            <v>千里山キャンパス</v>
          </cell>
        </row>
        <row r="1271">
          <cell r="A1271" t="str">
            <v>64203</v>
          </cell>
          <cell r="B1271" t="str">
            <v>耐震工学</v>
          </cell>
          <cell r="C1271" t="str">
            <v>〇</v>
          </cell>
          <cell r="D1271" t="str">
            <v>月3／Mon.3</v>
          </cell>
          <cell r="E1271" t="str">
            <v>上田/飛田</v>
          </cell>
          <cell r="F1271">
            <v>2</v>
          </cell>
          <cell r="G1271" t="str">
            <v>環境都市工学部</v>
          </cell>
          <cell r="H1271" t="str">
            <v>千里山キャンパス</v>
          </cell>
        </row>
        <row r="1272">
          <cell r="A1272" t="str">
            <v>64204</v>
          </cell>
          <cell r="B1272" t="str">
            <v>河川工学</v>
          </cell>
          <cell r="C1272" t="str">
            <v>〇</v>
          </cell>
          <cell r="D1272" t="str">
            <v>水3／Wed.3</v>
          </cell>
          <cell r="E1272" t="str">
            <v>橋本 雅和</v>
          </cell>
          <cell r="F1272">
            <v>2</v>
          </cell>
          <cell r="G1272" t="str">
            <v>環境都市工学部</v>
          </cell>
          <cell r="H1272" t="str">
            <v>千里山キャンパス</v>
          </cell>
        </row>
        <row r="1273">
          <cell r="A1273" t="str">
            <v>64205</v>
          </cell>
          <cell r="B1273" t="str">
            <v>海岸工学</v>
          </cell>
          <cell r="C1273" t="str">
            <v>〇</v>
          </cell>
          <cell r="D1273" t="str">
            <v>火3／Tue.3</v>
          </cell>
          <cell r="E1273" t="str">
            <v>安田 誠宏</v>
          </cell>
          <cell r="F1273">
            <v>2</v>
          </cell>
          <cell r="G1273" t="str">
            <v>環境都市工学部</v>
          </cell>
          <cell r="H1273" t="str">
            <v>千里山キャンパス</v>
          </cell>
        </row>
        <row r="1274">
          <cell r="A1274" t="str">
            <v>64206</v>
          </cell>
          <cell r="B1274" t="str">
            <v>地盤設計学</v>
          </cell>
          <cell r="C1274" t="str">
            <v>〇</v>
          </cell>
          <cell r="D1274" t="str">
            <v>火1／Tue.1</v>
          </cell>
          <cell r="E1274" t="str">
            <v>飛田/楠見</v>
          </cell>
          <cell r="F1274">
            <v>2</v>
          </cell>
          <cell r="G1274" t="str">
            <v>環境都市工学部</v>
          </cell>
          <cell r="H1274" t="str">
            <v>千里山キャンパス</v>
          </cell>
        </row>
        <row r="1275">
          <cell r="A1275" t="str">
            <v>64208</v>
          </cell>
          <cell r="B1275" t="str">
            <v>都市システム計画</v>
          </cell>
          <cell r="C1275" t="str">
            <v>〇</v>
          </cell>
          <cell r="D1275" t="str">
            <v>木4／Thu.4</v>
          </cell>
          <cell r="E1275" t="str">
            <v>北詰 恵一</v>
          </cell>
          <cell r="F1275">
            <v>2</v>
          </cell>
          <cell r="G1275" t="str">
            <v>環境都市工学部</v>
          </cell>
          <cell r="H1275" t="str">
            <v>千里山キャンパス</v>
          </cell>
        </row>
        <row r="1276">
          <cell r="A1276" t="str">
            <v>64210</v>
          </cell>
          <cell r="B1276" t="str">
            <v>社会意思決定論</v>
          </cell>
          <cell r="C1276" t="str">
            <v>〇</v>
          </cell>
          <cell r="D1276" t="str">
            <v>木2／Thu.2</v>
          </cell>
          <cell r="E1276" t="str">
            <v>北詰/尹</v>
          </cell>
          <cell r="F1276">
            <v>2</v>
          </cell>
          <cell r="G1276" t="str">
            <v>環境都市工学部</v>
          </cell>
          <cell r="H1276" t="str">
            <v>千里山キャンパス</v>
          </cell>
        </row>
        <row r="1277">
          <cell r="A1277" t="str">
            <v>64213</v>
          </cell>
          <cell r="B1277" t="str">
            <v>アセットマネジメント</v>
          </cell>
          <cell r="C1277" t="str">
            <v>〇</v>
          </cell>
          <cell r="D1277" t="str">
            <v>木3／Thu.3</v>
          </cell>
          <cell r="E1277" t="str">
            <v>北岡 貴文</v>
          </cell>
          <cell r="F1277">
            <v>2</v>
          </cell>
          <cell r="G1277" t="str">
            <v>環境都市工学部</v>
          </cell>
          <cell r="H1277" t="str">
            <v>千里山キャンパス</v>
          </cell>
        </row>
        <row r="1278">
          <cell r="A1278" t="str">
            <v>64215</v>
          </cell>
          <cell r="B1278" t="str">
            <v>地球環境システム</v>
          </cell>
          <cell r="C1278" t="str">
            <v>〇</v>
          </cell>
          <cell r="D1278" t="str">
            <v>金3／Fri.3</v>
          </cell>
          <cell r="E1278" t="str">
            <v>尾﨑/上田</v>
          </cell>
          <cell r="F1278">
            <v>2</v>
          </cell>
          <cell r="G1278" t="str">
            <v>環境都市工学部</v>
          </cell>
          <cell r="H1278" t="str">
            <v>千里山キャンパス</v>
          </cell>
        </row>
        <row r="1279">
          <cell r="A1279" t="str">
            <v>64216</v>
          </cell>
          <cell r="B1279" t="str">
            <v>情報の数理</v>
          </cell>
          <cell r="C1279" t="str">
            <v>〇</v>
          </cell>
          <cell r="D1279" t="str">
            <v>火4／Tue.4</v>
          </cell>
          <cell r="E1279" t="str">
            <v>安達 直世</v>
          </cell>
          <cell r="F1279">
            <v>2</v>
          </cell>
          <cell r="G1279" t="str">
            <v>環境都市工学部</v>
          </cell>
          <cell r="H1279" t="str">
            <v>千里山キャンパス</v>
          </cell>
        </row>
        <row r="1280">
          <cell r="A1280" t="str">
            <v>64219</v>
          </cell>
          <cell r="B1280" t="str">
            <v>情報メディアシステム</v>
          </cell>
          <cell r="C1280" t="str">
            <v>〇</v>
          </cell>
          <cell r="D1280" t="str">
            <v>金4／Fri.4</v>
          </cell>
          <cell r="E1280" t="str">
            <v>安室 喜弘</v>
          </cell>
          <cell r="F1280">
            <v>2</v>
          </cell>
          <cell r="G1280" t="str">
            <v>環境都市工学部</v>
          </cell>
          <cell r="H1280" t="str">
            <v>千里山キャンパス</v>
          </cell>
        </row>
        <row r="1281">
          <cell r="A1281" t="str">
            <v>64220</v>
          </cell>
          <cell r="B1281" t="str">
            <v>情報ネットワーク論２</v>
          </cell>
          <cell r="C1281" t="str">
            <v>〇</v>
          </cell>
          <cell r="D1281" t="str">
            <v>火2／Tue.2</v>
          </cell>
          <cell r="E1281" t="str">
            <v>滝沢 泰久</v>
          </cell>
          <cell r="F1281">
            <v>2</v>
          </cell>
          <cell r="G1281" t="str">
            <v>環境都市工学部</v>
          </cell>
          <cell r="H1281" t="str">
            <v>千里山キャンパス</v>
          </cell>
        </row>
        <row r="1282">
          <cell r="A1282" t="str">
            <v>64221</v>
          </cell>
          <cell r="B1282" t="str">
            <v>最適化分析</v>
          </cell>
          <cell r="C1282" t="str">
            <v>〇</v>
          </cell>
          <cell r="D1282" t="str">
            <v>木5／Thu.5</v>
          </cell>
          <cell r="E1282" t="str">
            <v>檀 寛成</v>
          </cell>
          <cell r="F1282">
            <v>2</v>
          </cell>
          <cell r="G1282" t="str">
            <v>環境都市工学部</v>
          </cell>
          <cell r="H1282" t="str">
            <v>千里山キャンパス</v>
          </cell>
        </row>
        <row r="1283">
          <cell r="A1283" t="str">
            <v>64224</v>
          </cell>
          <cell r="B1283" t="str">
            <v>オペレーションズ・リサーチ１</v>
          </cell>
          <cell r="C1283" t="str">
            <v>〇</v>
          </cell>
          <cell r="D1283" t="str">
            <v>水3／Wed.3</v>
          </cell>
          <cell r="E1283" t="str">
            <v>尹 禮分</v>
          </cell>
          <cell r="F1283">
            <v>2</v>
          </cell>
          <cell r="G1283" t="str">
            <v>環境都市工学部</v>
          </cell>
          <cell r="H1283" t="str">
            <v>千里山キャンパス</v>
          </cell>
        </row>
        <row r="1284">
          <cell r="A1284" t="str">
            <v>64225</v>
          </cell>
          <cell r="B1284" t="str">
            <v>オブジェクト指向プログラミング</v>
          </cell>
          <cell r="C1284" t="str">
            <v>〇</v>
          </cell>
          <cell r="D1284" t="str">
            <v>火4～5／Tue.4～5</v>
          </cell>
          <cell r="E1284" t="str">
            <v>窪田 諭</v>
          </cell>
          <cell r="F1284">
            <v>4</v>
          </cell>
          <cell r="G1284" t="str">
            <v>環境都市工学部</v>
          </cell>
          <cell r="H1284" t="str">
            <v>千里山キャンパス</v>
          </cell>
        </row>
        <row r="1285">
          <cell r="A1285" t="str">
            <v>64245</v>
          </cell>
          <cell r="B1285" t="str">
            <v>地理情報システム</v>
          </cell>
          <cell r="C1285" t="str">
            <v>〇</v>
          </cell>
          <cell r="D1285" t="str">
            <v>火1／Tue.1</v>
          </cell>
          <cell r="E1285" t="str">
            <v>窪田 諭</v>
          </cell>
          <cell r="F1285">
            <v>2</v>
          </cell>
          <cell r="G1285" t="str">
            <v>環境都市工学部</v>
          </cell>
          <cell r="H1285" t="str">
            <v>千里山キャンパス</v>
          </cell>
        </row>
        <row r="1286">
          <cell r="A1286" t="str">
            <v>64248</v>
          </cell>
          <cell r="B1286" t="str">
            <v>計測システム</v>
          </cell>
          <cell r="C1286" t="str">
            <v>〇</v>
          </cell>
          <cell r="D1286" t="str">
            <v>木4／Thu.4</v>
          </cell>
          <cell r="E1286" t="str">
            <v>安室 喜弘</v>
          </cell>
          <cell r="F1286">
            <v>2</v>
          </cell>
          <cell r="G1286" t="str">
            <v>環境都市工学部</v>
          </cell>
          <cell r="H1286" t="str">
            <v>千里山キャンパス</v>
          </cell>
        </row>
        <row r="1287">
          <cell r="A1287" t="str">
            <v>64249</v>
          </cell>
          <cell r="B1287" t="str">
            <v>入門化学結合論</v>
          </cell>
          <cell r="C1287" t="str">
            <v>〇</v>
          </cell>
          <cell r="D1287" t="str">
            <v>金2／Fri.2</v>
          </cell>
          <cell r="E1287" t="str">
            <v>中川 清晴</v>
          </cell>
          <cell r="F1287">
            <v>2</v>
          </cell>
          <cell r="G1287" t="str">
            <v>環境都市工学部</v>
          </cell>
          <cell r="H1287" t="str">
            <v>千里山キャンパス</v>
          </cell>
        </row>
        <row r="1288">
          <cell r="A1288" t="str">
            <v>64256</v>
          </cell>
          <cell r="B1288" t="str">
            <v>応用有機化学</v>
          </cell>
          <cell r="C1288" t="str">
            <v>〇</v>
          </cell>
          <cell r="D1288" t="str">
            <v>月2／Mon.2</v>
          </cell>
          <cell r="E1288" t="str">
            <v>池永 直樹</v>
          </cell>
          <cell r="F1288">
            <v>2</v>
          </cell>
          <cell r="G1288" t="str">
            <v>環境都市工学部</v>
          </cell>
          <cell r="H1288" t="str">
            <v>千里山キャンパス</v>
          </cell>
        </row>
        <row r="1289">
          <cell r="A1289" t="str">
            <v>64259</v>
          </cell>
          <cell r="B1289" t="str">
            <v>ユニットオペレーション２</v>
          </cell>
          <cell r="C1289" t="str">
            <v>〇</v>
          </cell>
          <cell r="D1289" t="str">
            <v>火2／Tue.2</v>
          </cell>
          <cell r="E1289" t="str">
            <v>田中 俊輔</v>
          </cell>
          <cell r="F1289">
            <v>2</v>
          </cell>
          <cell r="G1289" t="str">
            <v>環境都市工学部</v>
          </cell>
          <cell r="H1289" t="str">
            <v>千里山キャンパス</v>
          </cell>
        </row>
        <row r="1290">
          <cell r="A1290" t="str">
            <v>64262</v>
          </cell>
          <cell r="B1290" t="str">
            <v>物理化学３</v>
          </cell>
          <cell r="C1290" t="str">
            <v>〇</v>
          </cell>
          <cell r="D1290" t="str">
            <v>金3／Fri.3</v>
          </cell>
          <cell r="E1290" t="str">
            <v>中川 清晴</v>
          </cell>
          <cell r="F1290">
            <v>2</v>
          </cell>
          <cell r="G1290" t="str">
            <v>環境都市工学部</v>
          </cell>
          <cell r="H1290" t="str">
            <v>千里山キャンパス</v>
          </cell>
        </row>
        <row r="1291">
          <cell r="A1291" t="str">
            <v>64263</v>
          </cell>
          <cell r="B1291" t="str">
            <v>反応工学</v>
          </cell>
          <cell r="C1291" t="str">
            <v>〇</v>
          </cell>
          <cell r="D1291" t="str">
            <v>水1／Wed.1</v>
          </cell>
          <cell r="E1291" t="str">
            <v>林 順一</v>
          </cell>
          <cell r="F1291">
            <v>2</v>
          </cell>
          <cell r="G1291" t="str">
            <v>環境都市工学部</v>
          </cell>
          <cell r="H1291" t="str">
            <v>千里山キャンパス</v>
          </cell>
        </row>
        <row r="1292">
          <cell r="A1292" t="str">
            <v>64264</v>
          </cell>
          <cell r="B1292" t="str">
            <v>プロセス数理</v>
          </cell>
          <cell r="C1292" t="str">
            <v>〇</v>
          </cell>
          <cell r="D1292" t="str">
            <v>水3／Wed.3</v>
          </cell>
          <cell r="E1292" t="str">
            <v>岡田 芳樹</v>
          </cell>
          <cell r="F1292">
            <v>2</v>
          </cell>
          <cell r="G1292" t="str">
            <v>環境都市工学部</v>
          </cell>
          <cell r="H1292" t="str">
            <v>千里山キャンパス</v>
          </cell>
        </row>
        <row r="1293">
          <cell r="A1293" t="str">
            <v>64267</v>
          </cell>
          <cell r="B1293" t="str">
            <v>外国書講読２</v>
          </cell>
          <cell r="C1293" t="str">
            <v>〇</v>
          </cell>
          <cell r="D1293" t="str">
            <v>金1／Fri.1</v>
          </cell>
          <cell r="E1293" t="str">
            <v>岡田/木下/三宅</v>
          </cell>
          <cell r="F1293">
            <v>1</v>
          </cell>
          <cell r="G1293" t="str">
            <v>環境都市工学部</v>
          </cell>
          <cell r="H1293" t="str">
            <v>千里山キャンパス</v>
          </cell>
        </row>
        <row r="1294">
          <cell r="A1294" t="str">
            <v>64288</v>
          </cell>
          <cell r="B1294" t="str">
            <v>応用界面工学</v>
          </cell>
          <cell r="C1294" t="str">
            <v>〇</v>
          </cell>
          <cell r="D1294" t="str">
            <v>木2／Thu.2</v>
          </cell>
          <cell r="E1294" t="str">
            <v>村山 憲弘</v>
          </cell>
          <cell r="F1294">
            <v>2</v>
          </cell>
          <cell r="G1294" t="str">
            <v>環境都市工学部</v>
          </cell>
          <cell r="H1294" t="str">
            <v>千里山キャンパス</v>
          </cell>
        </row>
        <row r="1295">
          <cell r="A1295" t="str">
            <v>64290</v>
          </cell>
          <cell r="B1295" t="str">
            <v>エネルギー材料学</v>
          </cell>
          <cell r="C1295" t="str">
            <v>〇</v>
          </cell>
          <cell r="D1295" t="str">
            <v>木4／Thu.4</v>
          </cell>
          <cell r="E1295" t="str">
            <v>中川 清晴</v>
          </cell>
          <cell r="F1295">
            <v>2</v>
          </cell>
          <cell r="G1295" t="str">
            <v>環境都市工学部</v>
          </cell>
          <cell r="H1295" t="str">
            <v>千里山キャンパス</v>
          </cell>
        </row>
        <row r="1296">
          <cell r="A1296" t="str">
            <v>64292</v>
          </cell>
          <cell r="B1296" t="str">
            <v>環境熱工学</v>
          </cell>
          <cell r="C1296" t="str">
            <v>〇</v>
          </cell>
          <cell r="D1296" t="str">
            <v>火2／Tue.2</v>
          </cell>
          <cell r="E1296" t="str">
            <v>山本 秀樹</v>
          </cell>
          <cell r="F1296">
            <v>2</v>
          </cell>
          <cell r="G1296" t="str">
            <v>環境都市工学部</v>
          </cell>
          <cell r="H1296" t="str">
            <v>千里山キャンパス</v>
          </cell>
        </row>
        <row r="1297">
          <cell r="A1297" t="str">
            <v>64295</v>
          </cell>
          <cell r="B1297" t="str">
            <v>大気・水環境化学工学</v>
          </cell>
          <cell r="C1297" t="str">
            <v>〇</v>
          </cell>
          <cell r="D1297" t="str">
            <v>金4／Fri.4</v>
          </cell>
          <cell r="E1297" t="str">
            <v>長谷川 功</v>
          </cell>
          <cell r="F1297">
            <v>2</v>
          </cell>
          <cell r="G1297" t="str">
            <v>環境都市工学部</v>
          </cell>
          <cell r="H1297" t="str">
            <v>千里山キャンパス</v>
          </cell>
        </row>
        <row r="1298">
          <cell r="A1298" t="str">
            <v>64297</v>
          </cell>
          <cell r="B1298" t="str">
            <v>化学プラント設計</v>
          </cell>
          <cell r="C1298" t="str">
            <v>〇</v>
          </cell>
          <cell r="D1298" t="str">
            <v>金2／Fri.2</v>
          </cell>
          <cell r="E1298" t="str">
            <v>山本 秀樹</v>
          </cell>
          <cell r="F1298">
            <v>2</v>
          </cell>
          <cell r="G1298" t="str">
            <v>環境都市工学部</v>
          </cell>
          <cell r="H1298" t="str">
            <v>千里山キャンパス</v>
          </cell>
        </row>
        <row r="1299">
          <cell r="A1299" t="str">
            <v>64303</v>
          </cell>
          <cell r="B1299" t="str">
            <v>無機化学</v>
          </cell>
          <cell r="C1299" t="str">
            <v>〇</v>
          </cell>
          <cell r="D1299" t="str">
            <v>火2／Tue.2</v>
          </cell>
          <cell r="E1299" t="str">
            <v>荒木 貞夫</v>
          </cell>
          <cell r="F1299">
            <v>2</v>
          </cell>
          <cell r="G1299" t="str">
            <v>環境都市工学部</v>
          </cell>
          <cell r="H1299" t="str">
            <v>千里山キャンパス</v>
          </cell>
        </row>
        <row r="1300">
          <cell r="A1300" t="str">
            <v>64307</v>
          </cell>
          <cell r="B1300" t="str">
            <v>機器分析化学</v>
          </cell>
          <cell r="C1300" t="str">
            <v>〇</v>
          </cell>
          <cell r="D1300" t="str">
            <v>水2／Wed.2</v>
          </cell>
          <cell r="E1300" t="str">
            <v>福/松岡</v>
          </cell>
          <cell r="F1300">
            <v>2</v>
          </cell>
          <cell r="G1300" t="str">
            <v>環境都市工学部</v>
          </cell>
          <cell r="H1300" t="str">
            <v>千里山キャンパス</v>
          </cell>
        </row>
        <row r="1301">
          <cell r="A1301" t="str">
            <v>64308</v>
          </cell>
          <cell r="B1301" t="str">
            <v>熱・統計力学</v>
          </cell>
          <cell r="C1301" t="str">
            <v>〇</v>
          </cell>
          <cell r="D1301" t="str">
            <v>金2／Fri.2</v>
          </cell>
          <cell r="E1301" t="str">
            <v>荒木 貞夫</v>
          </cell>
          <cell r="F1301">
            <v>2</v>
          </cell>
          <cell r="G1301" t="str">
            <v>環境都市工学部</v>
          </cell>
          <cell r="H1301" t="str">
            <v>千里山キャンパス</v>
          </cell>
        </row>
        <row r="1302">
          <cell r="A1302" t="str">
            <v>64311</v>
          </cell>
          <cell r="B1302" t="str">
            <v>化学技術の安全と倫理</v>
          </cell>
          <cell r="C1302" t="str">
            <v>〇</v>
          </cell>
          <cell r="D1302" t="str">
            <v>月1／Mon.1</v>
          </cell>
          <cell r="E1302" t="str">
            <v>三宅 孝典</v>
          </cell>
          <cell r="F1302">
            <v>2</v>
          </cell>
          <cell r="G1302" t="str">
            <v>環境都市工学部</v>
          </cell>
          <cell r="H1302" t="str">
            <v>千里山キャンパス</v>
          </cell>
        </row>
        <row r="1303">
          <cell r="A1303" t="str">
            <v>64318</v>
          </cell>
          <cell r="B1303" t="str">
            <v>機能性材料学</v>
          </cell>
          <cell r="C1303" t="str">
            <v>〇</v>
          </cell>
          <cell r="D1303" t="str">
            <v>木3／Thu.3</v>
          </cell>
          <cell r="E1303" t="str">
            <v>池永 直樹</v>
          </cell>
          <cell r="F1303">
            <v>2</v>
          </cell>
          <cell r="G1303" t="str">
            <v>環境都市工学部</v>
          </cell>
          <cell r="H1303" t="str">
            <v>千里山キャンパス</v>
          </cell>
        </row>
        <row r="1304">
          <cell r="A1304" t="str">
            <v>64319</v>
          </cell>
          <cell r="B1304" t="str">
            <v>プロセス制御工学</v>
          </cell>
          <cell r="C1304" t="str">
            <v>〇</v>
          </cell>
          <cell r="D1304" t="str">
            <v>水2／Wed.2</v>
          </cell>
          <cell r="E1304" t="str">
            <v>岡田 芳樹</v>
          </cell>
          <cell r="F1304">
            <v>2</v>
          </cell>
          <cell r="G1304" t="str">
            <v>環境都市工学部</v>
          </cell>
          <cell r="H1304" t="str">
            <v>千里山キャンパス</v>
          </cell>
        </row>
        <row r="1305">
          <cell r="A1305" t="str">
            <v>64320</v>
          </cell>
          <cell r="B1305" t="str">
            <v>高度分離工学</v>
          </cell>
          <cell r="C1305" t="str">
            <v>〇</v>
          </cell>
          <cell r="D1305" t="str">
            <v>水3／Wed.3</v>
          </cell>
          <cell r="E1305" t="str">
            <v>田中 俊輔</v>
          </cell>
          <cell r="F1305">
            <v>2</v>
          </cell>
          <cell r="G1305" t="str">
            <v>環境都市工学部</v>
          </cell>
          <cell r="H1305" t="str">
            <v>千里山キャンパス</v>
          </cell>
        </row>
        <row r="1306">
          <cell r="A1306" t="str">
            <v>64322</v>
          </cell>
          <cell r="B1306" t="str">
            <v>特別講義２</v>
          </cell>
          <cell r="C1306" t="str">
            <v>〇</v>
          </cell>
          <cell r="D1306" t="str">
            <v>集中</v>
          </cell>
          <cell r="E1306" t="str">
            <v>三宅/山川/庄野/西郷/村山/萬ヶ谷/中西/田中</v>
          </cell>
          <cell r="F1306">
            <v>2</v>
          </cell>
          <cell r="G1306" t="str">
            <v>環境都市工学部</v>
          </cell>
          <cell r="H1306" t="str">
            <v>千里山キャンパス</v>
          </cell>
          <cell r="I1306" t="str">
            <v xml:space="preserve"> 9/27  10/11,25  11/8,22  12/6,20  1/17 10/11,25  11/8,22  12/6,20  1/17</v>
          </cell>
        </row>
        <row r="1307">
          <cell r="A1307" t="str">
            <v>64323</v>
          </cell>
          <cell r="B1307" t="str">
            <v>寄附講座（美容・化粧品学）</v>
          </cell>
          <cell r="C1307" t="str">
            <v>〇</v>
          </cell>
          <cell r="D1307" t="str">
            <v>火3／Tue.3</v>
          </cell>
          <cell r="E1307" t="str">
            <v>田中/神谷/川村/藤原/内田/花手/伊藤/田中/谷川/丸山/西上/明比/緒方/秋山/青栁/長岡/山本</v>
          </cell>
          <cell r="F1307">
            <v>2</v>
          </cell>
          <cell r="G1307" t="str">
            <v>環境都市工学部</v>
          </cell>
          <cell r="H1307" t="str">
            <v>千里山キャンパス</v>
          </cell>
        </row>
        <row r="1308">
          <cell r="A1308" t="str">
            <v>65016</v>
          </cell>
          <cell r="B1308" t="str">
            <v>物理化学３</v>
          </cell>
          <cell r="C1308" t="str">
            <v>〇</v>
          </cell>
          <cell r="D1308" t="str">
            <v>水1／Wed.1</v>
          </cell>
          <cell r="E1308" t="str">
            <v>幸塚 広光</v>
          </cell>
          <cell r="F1308">
            <v>2</v>
          </cell>
          <cell r="G1308" t="str">
            <v>化学生命工学部</v>
          </cell>
          <cell r="H1308" t="str">
            <v>千里山キャンパス</v>
          </cell>
        </row>
        <row r="1309">
          <cell r="A1309" t="str">
            <v>65017</v>
          </cell>
          <cell r="B1309" t="str">
            <v>物理化学３</v>
          </cell>
          <cell r="C1309" t="str">
            <v>〇</v>
          </cell>
          <cell r="D1309" t="str">
            <v>水1／Wed.1</v>
          </cell>
          <cell r="E1309" t="str">
            <v>春名 匠</v>
          </cell>
          <cell r="F1309">
            <v>2</v>
          </cell>
          <cell r="G1309" t="str">
            <v>化学生命工学部</v>
          </cell>
          <cell r="H1309" t="str">
            <v>千里山キャンパス</v>
          </cell>
        </row>
        <row r="1310">
          <cell r="A1310" t="str">
            <v>65018</v>
          </cell>
          <cell r="B1310" t="str">
            <v>物理化学３</v>
          </cell>
          <cell r="C1310" t="str">
            <v>〇</v>
          </cell>
          <cell r="D1310" t="str">
            <v>水1／Wed.1</v>
          </cell>
          <cell r="E1310" t="str">
            <v>星山 康洋</v>
          </cell>
          <cell r="F1310">
            <v>2</v>
          </cell>
          <cell r="G1310" t="str">
            <v>化学生命工学部</v>
          </cell>
          <cell r="H1310" t="str">
            <v>千里山キャンパス</v>
          </cell>
        </row>
        <row r="1311">
          <cell r="A1311" t="str">
            <v>65024</v>
          </cell>
          <cell r="B1311" t="str">
            <v>安全工学</v>
          </cell>
          <cell r="C1311" t="str">
            <v>△</v>
          </cell>
          <cell r="D1311" t="str">
            <v>水3／Wed.3</v>
          </cell>
          <cell r="E1311" t="str">
            <v>小川 昭弥</v>
          </cell>
          <cell r="F1311">
            <v>2</v>
          </cell>
          <cell r="G1311" t="str">
            <v>化学生命工学部</v>
          </cell>
          <cell r="H1311" t="str">
            <v>千里山キャンパス</v>
          </cell>
        </row>
        <row r="1312">
          <cell r="A1312" t="str">
            <v>65025</v>
          </cell>
          <cell r="B1312" t="str">
            <v>安全工学</v>
          </cell>
          <cell r="C1312" t="str">
            <v>△</v>
          </cell>
          <cell r="D1312" t="str">
            <v>水2／Wed.2</v>
          </cell>
          <cell r="E1312" t="str">
            <v>小川 昭弥</v>
          </cell>
          <cell r="F1312">
            <v>2</v>
          </cell>
          <cell r="G1312" t="str">
            <v>化学生命工学部</v>
          </cell>
          <cell r="H1312" t="str">
            <v>千里山キャンパス</v>
          </cell>
        </row>
        <row r="1313">
          <cell r="A1313" t="str">
            <v>65110</v>
          </cell>
          <cell r="B1313" t="str">
            <v>材料熱力学</v>
          </cell>
          <cell r="C1313" t="str">
            <v>〇</v>
          </cell>
          <cell r="D1313" t="str">
            <v>水3／Wed.3</v>
          </cell>
          <cell r="E1313" t="str">
            <v>竹中 俊英</v>
          </cell>
          <cell r="F1313">
            <v>2</v>
          </cell>
          <cell r="G1313" t="str">
            <v>化学生命工学部</v>
          </cell>
          <cell r="H1313" t="str">
            <v>千里山キャンパス</v>
          </cell>
        </row>
        <row r="1314">
          <cell r="A1314" t="str">
            <v>65111</v>
          </cell>
          <cell r="B1314" t="str">
            <v>固体の物理的性質</v>
          </cell>
          <cell r="C1314" t="str">
            <v>〇</v>
          </cell>
          <cell r="D1314" t="str">
            <v>火4／Tue.4</v>
          </cell>
          <cell r="E1314" t="str">
            <v>幸塚/荒地</v>
          </cell>
          <cell r="F1314">
            <v>2</v>
          </cell>
          <cell r="G1314" t="str">
            <v>化学生命工学部</v>
          </cell>
          <cell r="H1314" t="str">
            <v>千里山キャンパス</v>
          </cell>
        </row>
        <row r="1315">
          <cell r="A1315" t="str">
            <v>65118</v>
          </cell>
          <cell r="B1315" t="str">
            <v>技術者倫理</v>
          </cell>
          <cell r="C1315" t="str">
            <v>〇</v>
          </cell>
          <cell r="D1315" t="str">
            <v>金4／Fri.4</v>
          </cell>
          <cell r="E1315" t="str">
            <v>岩田 克己</v>
          </cell>
          <cell r="F1315">
            <v>2</v>
          </cell>
          <cell r="G1315" t="str">
            <v>化学生命工学部</v>
          </cell>
          <cell r="H1315" t="str">
            <v>千里山キャンパス</v>
          </cell>
        </row>
        <row r="1316">
          <cell r="A1316" t="str">
            <v>65119</v>
          </cell>
          <cell r="B1316" t="str">
            <v>技術者倫理</v>
          </cell>
          <cell r="C1316" t="str">
            <v>〇</v>
          </cell>
          <cell r="D1316" t="str">
            <v>火3／Tue.3</v>
          </cell>
          <cell r="E1316" t="str">
            <v>岩﨑 豪人</v>
          </cell>
          <cell r="F1316">
            <v>2</v>
          </cell>
          <cell r="G1316" t="str">
            <v>化学生命工学部</v>
          </cell>
          <cell r="H1316" t="str">
            <v>千里山キャンパス</v>
          </cell>
        </row>
        <row r="1317">
          <cell r="A1317" t="str">
            <v>65129</v>
          </cell>
          <cell r="B1317" t="str">
            <v>有機化学２</v>
          </cell>
          <cell r="C1317" t="str">
            <v>〇</v>
          </cell>
          <cell r="D1317" t="str">
            <v>火2,金3／Tue.2,Fri.3</v>
          </cell>
          <cell r="E1317" t="str">
            <v>梅田 塁</v>
          </cell>
          <cell r="F1317">
            <v>4</v>
          </cell>
          <cell r="G1317" t="str">
            <v>化学生命工学部</v>
          </cell>
          <cell r="H1317" t="str">
            <v>千里山キャンパス</v>
          </cell>
        </row>
        <row r="1318">
          <cell r="A1318" t="str">
            <v>65130</v>
          </cell>
          <cell r="B1318" t="str">
            <v>有機化学２</v>
          </cell>
          <cell r="C1318" t="str">
            <v>〇</v>
          </cell>
          <cell r="D1318" t="str">
            <v>火2,金3／Tue.2,Fri.3</v>
          </cell>
          <cell r="E1318" t="str">
            <v>坂口 聡</v>
          </cell>
          <cell r="F1318">
            <v>4</v>
          </cell>
          <cell r="G1318" t="str">
            <v>化学生命工学部</v>
          </cell>
          <cell r="H1318" t="str">
            <v>千里山キャンパス</v>
          </cell>
        </row>
        <row r="1319">
          <cell r="A1319" t="str">
            <v>65131</v>
          </cell>
          <cell r="B1319" t="str">
            <v>有機化学２</v>
          </cell>
          <cell r="C1319" t="str">
            <v>〇</v>
          </cell>
          <cell r="D1319" t="str">
            <v>火2,金3／Tue.2,Fri.3</v>
          </cell>
          <cell r="E1319" t="str">
            <v>葛谷 明紀</v>
          </cell>
          <cell r="F1319">
            <v>4</v>
          </cell>
          <cell r="G1319" t="str">
            <v>化学生命工学部</v>
          </cell>
          <cell r="H1319" t="str">
            <v>千里山キャンパス</v>
          </cell>
        </row>
        <row r="1320">
          <cell r="A1320" t="str">
            <v>65132</v>
          </cell>
          <cell r="B1320" t="str">
            <v>有機化学２</v>
          </cell>
          <cell r="C1320" t="str">
            <v>〇</v>
          </cell>
          <cell r="D1320" t="str">
            <v>火2,金3／Tue.2,Fri.3</v>
          </cell>
          <cell r="E1320" t="str">
            <v>古池 哲也</v>
          </cell>
          <cell r="F1320">
            <v>4</v>
          </cell>
          <cell r="G1320" t="str">
            <v>化学生命工学部</v>
          </cell>
          <cell r="H1320" t="str">
            <v>千里山キャンパス</v>
          </cell>
        </row>
        <row r="1321">
          <cell r="A1321" t="str">
            <v>65137</v>
          </cell>
          <cell r="B1321" t="str">
            <v>無機化学２</v>
          </cell>
          <cell r="C1321" t="str">
            <v>〇</v>
          </cell>
          <cell r="D1321" t="str">
            <v>火4／Tue.4</v>
          </cell>
          <cell r="E1321" t="str">
            <v>石川 正司</v>
          </cell>
          <cell r="F1321">
            <v>2</v>
          </cell>
          <cell r="G1321" t="str">
            <v>化学生命工学部</v>
          </cell>
          <cell r="H1321" t="str">
            <v>千里山キャンパス</v>
          </cell>
        </row>
        <row r="1322">
          <cell r="A1322" t="str">
            <v>65138</v>
          </cell>
          <cell r="B1322" t="str">
            <v>無機化学２</v>
          </cell>
          <cell r="C1322" t="str">
            <v>〇</v>
          </cell>
          <cell r="D1322" t="str">
            <v>木2／Thu.2</v>
          </cell>
          <cell r="E1322" t="str">
            <v>中井 美早紀</v>
          </cell>
          <cell r="F1322">
            <v>2</v>
          </cell>
          <cell r="G1322" t="str">
            <v>化学生命工学部</v>
          </cell>
          <cell r="H1322" t="str">
            <v>千里山キャンパス</v>
          </cell>
        </row>
        <row r="1323">
          <cell r="A1323" t="str">
            <v>65154</v>
          </cell>
          <cell r="B1323" t="str">
            <v>生体分子化学２</v>
          </cell>
          <cell r="C1323" t="str">
            <v>〇</v>
          </cell>
          <cell r="D1323" t="str">
            <v>木4／Thu.4</v>
          </cell>
          <cell r="E1323" t="str">
            <v>葛谷 明紀</v>
          </cell>
          <cell r="F1323">
            <v>2</v>
          </cell>
          <cell r="G1323" t="str">
            <v>化学生命工学部</v>
          </cell>
          <cell r="H1323" t="str">
            <v>千里山キャンパス</v>
          </cell>
        </row>
        <row r="1324">
          <cell r="A1324" t="str">
            <v>65155</v>
          </cell>
          <cell r="B1324" t="str">
            <v>生物物理化学</v>
          </cell>
          <cell r="C1324" t="str">
            <v>〇</v>
          </cell>
          <cell r="D1324" t="str">
            <v>金4／Fri.4</v>
          </cell>
          <cell r="E1324" t="str">
            <v>宮田 隆志</v>
          </cell>
          <cell r="F1324">
            <v>2</v>
          </cell>
          <cell r="G1324" t="str">
            <v>化学生命工学部</v>
          </cell>
          <cell r="H1324" t="str">
            <v>千里山キャンパス</v>
          </cell>
        </row>
        <row r="1325">
          <cell r="A1325" t="str">
            <v>65159</v>
          </cell>
          <cell r="B1325" t="str">
            <v>格子欠陥と塑性変形</v>
          </cell>
          <cell r="C1325" t="str">
            <v>〇</v>
          </cell>
          <cell r="D1325" t="str">
            <v>金2／Fri.2</v>
          </cell>
          <cell r="E1325" t="str">
            <v>上田 正人</v>
          </cell>
          <cell r="F1325">
            <v>2</v>
          </cell>
          <cell r="G1325" t="str">
            <v>化学生命工学部</v>
          </cell>
          <cell r="H1325" t="str">
            <v>千里山キャンパス</v>
          </cell>
        </row>
        <row r="1326">
          <cell r="A1326" t="str">
            <v>65161</v>
          </cell>
          <cell r="B1326" t="str">
            <v>核生成・成長と凝固過程</v>
          </cell>
          <cell r="C1326" t="str">
            <v>〇</v>
          </cell>
          <cell r="D1326" t="str">
            <v>金3／Fri.3</v>
          </cell>
          <cell r="E1326" t="str">
            <v>星山 康洋</v>
          </cell>
          <cell r="F1326">
            <v>2</v>
          </cell>
          <cell r="G1326" t="str">
            <v>化学生命工学部</v>
          </cell>
          <cell r="H1326" t="str">
            <v>千里山キャンパス</v>
          </cell>
        </row>
        <row r="1327">
          <cell r="A1327" t="str">
            <v>65162</v>
          </cell>
          <cell r="B1327" t="str">
            <v>材料電気化学</v>
          </cell>
          <cell r="C1327" t="str">
            <v>〇</v>
          </cell>
          <cell r="D1327" t="str">
            <v>火3／Tue.3</v>
          </cell>
          <cell r="E1327" t="str">
            <v>春名 匠</v>
          </cell>
          <cell r="F1327">
            <v>2</v>
          </cell>
          <cell r="G1327" t="str">
            <v>化学生命工学部</v>
          </cell>
          <cell r="H1327" t="str">
            <v>千里山キャンパス</v>
          </cell>
        </row>
        <row r="1328">
          <cell r="A1328" t="str">
            <v>65167</v>
          </cell>
          <cell r="B1328" t="str">
            <v>複合化プロセス</v>
          </cell>
          <cell r="C1328" t="str">
            <v>〇</v>
          </cell>
          <cell r="D1328" t="str">
            <v>集中</v>
          </cell>
          <cell r="E1328" t="str">
            <v>西本 明生</v>
          </cell>
          <cell r="F1328">
            <v>2</v>
          </cell>
          <cell r="G1328" t="str">
            <v>化学生命工学部</v>
          </cell>
          <cell r="H1328" t="str">
            <v>千里山キャンパス</v>
          </cell>
          <cell r="I1328" t="str">
            <v xml:space="preserve"> 11/20,27  12/4,11,18,25  1/15,22 11/16,30  12/7,14,21  1/11,18</v>
          </cell>
        </row>
        <row r="1329">
          <cell r="A1329" t="str">
            <v>65169</v>
          </cell>
          <cell r="B1329" t="str">
            <v>半導体材料</v>
          </cell>
          <cell r="C1329" t="str">
            <v>〇</v>
          </cell>
          <cell r="D1329" t="str">
            <v>水2／Wed.2</v>
          </cell>
          <cell r="E1329" t="str">
            <v>中村 龍哉</v>
          </cell>
          <cell r="F1329">
            <v>2</v>
          </cell>
          <cell r="G1329" t="str">
            <v>化学生命工学部</v>
          </cell>
          <cell r="H1329" t="str">
            <v>千里山キャンパス</v>
          </cell>
        </row>
        <row r="1330">
          <cell r="A1330" t="str">
            <v>65170</v>
          </cell>
          <cell r="B1330" t="str">
            <v>社会環境適応材料</v>
          </cell>
          <cell r="C1330" t="str">
            <v>〇</v>
          </cell>
          <cell r="D1330" t="str">
            <v>集中</v>
          </cell>
          <cell r="E1330" t="str">
            <v>上田/池田</v>
          </cell>
          <cell r="F1330">
            <v>2</v>
          </cell>
          <cell r="G1330" t="str">
            <v>化学生命工学部</v>
          </cell>
          <cell r="H1330" t="str">
            <v>千里山キャンパス</v>
          </cell>
          <cell r="I1330" t="str">
            <v xml:space="preserve"> 11/20,27  12/4,11,18,25  1/15,22 11/16,30  12/7,14,21  1/11,18</v>
          </cell>
        </row>
        <row r="1331">
          <cell r="A1331" t="str">
            <v>65171</v>
          </cell>
          <cell r="B1331" t="str">
            <v>材料機器分析</v>
          </cell>
          <cell r="C1331" t="str">
            <v>〇</v>
          </cell>
          <cell r="D1331" t="str">
            <v>集中</v>
          </cell>
          <cell r="E1331" t="str">
            <v>近藤 亮太</v>
          </cell>
          <cell r="F1331">
            <v>2</v>
          </cell>
          <cell r="G1331" t="str">
            <v>化学生命工学部</v>
          </cell>
          <cell r="H1331" t="str">
            <v>千里山キャンパス</v>
          </cell>
          <cell r="I1331" t="str">
            <v xml:space="preserve"> 11/21,28  12/5,12,19  1/9,16 11/17,24  12/1,8,15,22  1/12,19</v>
          </cell>
        </row>
        <row r="1332">
          <cell r="A1332" t="str">
            <v>65175</v>
          </cell>
          <cell r="B1332" t="str">
            <v>高分子合成化学</v>
          </cell>
          <cell r="C1332" t="str">
            <v>〇</v>
          </cell>
          <cell r="D1332" t="str">
            <v>金4／Fri.4</v>
          </cell>
          <cell r="E1332" t="str">
            <v>工藤 宏人</v>
          </cell>
          <cell r="F1332">
            <v>2</v>
          </cell>
          <cell r="G1332" t="str">
            <v>化学生命工学部</v>
          </cell>
          <cell r="H1332" t="str">
            <v>千里山キャンパス</v>
          </cell>
        </row>
        <row r="1333">
          <cell r="A1333" t="str">
            <v>65176</v>
          </cell>
          <cell r="B1333" t="str">
            <v>高分子合成化学</v>
          </cell>
          <cell r="C1333" t="str">
            <v>〇</v>
          </cell>
          <cell r="D1333" t="str">
            <v>水3／Wed.3</v>
          </cell>
          <cell r="E1333" t="str">
            <v>工藤 宏人</v>
          </cell>
          <cell r="F1333">
            <v>2</v>
          </cell>
          <cell r="G1333" t="str">
            <v>化学生命工学部</v>
          </cell>
          <cell r="H1333" t="str">
            <v>千里山キャンパス</v>
          </cell>
        </row>
        <row r="1334">
          <cell r="A1334" t="str">
            <v>65177</v>
          </cell>
          <cell r="B1334" t="str">
            <v>生物有機化学</v>
          </cell>
          <cell r="C1334" t="str">
            <v>〇</v>
          </cell>
          <cell r="D1334" t="str">
            <v>月4／Mon.4</v>
          </cell>
          <cell r="E1334" t="str">
            <v>柿木 佐知朗</v>
          </cell>
          <cell r="F1334">
            <v>2</v>
          </cell>
          <cell r="G1334" t="str">
            <v>化学生命工学部</v>
          </cell>
          <cell r="H1334" t="str">
            <v>千里山キャンパス</v>
          </cell>
        </row>
        <row r="1335">
          <cell r="A1335" t="str">
            <v>65179</v>
          </cell>
          <cell r="B1335" t="str">
            <v>生体材料化学</v>
          </cell>
          <cell r="C1335" t="str">
            <v>〇</v>
          </cell>
          <cell r="D1335" t="str">
            <v>火3／Tue.3</v>
          </cell>
          <cell r="E1335" t="str">
            <v>平野 義明</v>
          </cell>
          <cell r="F1335">
            <v>2</v>
          </cell>
          <cell r="G1335" t="str">
            <v>化学生命工学部</v>
          </cell>
          <cell r="H1335" t="str">
            <v>千里山キャンパス</v>
          </cell>
        </row>
        <row r="1336">
          <cell r="A1336" t="str">
            <v>65180</v>
          </cell>
          <cell r="B1336" t="str">
            <v>有機合成論</v>
          </cell>
          <cell r="C1336" t="str">
            <v>〇</v>
          </cell>
          <cell r="D1336" t="str">
            <v>集中</v>
          </cell>
          <cell r="E1336" t="str">
            <v>曽川 洋光</v>
          </cell>
          <cell r="F1336">
            <v>2</v>
          </cell>
          <cell r="G1336" t="str">
            <v>化学生命工学部</v>
          </cell>
          <cell r="H1336" t="str">
            <v>千里山キャンパス</v>
          </cell>
          <cell r="I1336" t="str">
            <v xml:space="preserve"> 11/22,29  12/6,13,20  1/10,19 11/17,24  12/1,8,15,22  1/12,17</v>
          </cell>
        </row>
        <row r="1337">
          <cell r="A1337" t="str">
            <v>65183</v>
          </cell>
          <cell r="B1337" t="str">
            <v>有機工業化学</v>
          </cell>
          <cell r="C1337" t="str">
            <v>〇</v>
          </cell>
          <cell r="D1337" t="str">
            <v>木1／Thu.1</v>
          </cell>
          <cell r="E1337" t="str">
            <v>西山 豊</v>
          </cell>
          <cell r="F1337">
            <v>2</v>
          </cell>
          <cell r="G1337" t="str">
            <v>化学生命工学部</v>
          </cell>
          <cell r="H1337" t="str">
            <v>千里山キャンパス</v>
          </cell>
        </row>
        <row r="1338">
          <cell r="A1338" t="str">
            <v>65188</v>
          </cell>
          <cell r="B1338" t="str">
            <v>高分子材料化学</v>
          </cell>
          <cell r="C1338" t="str">
            <v>〇</v>
          </cell>
          <cell r="D1338" t="str">
            <v>金2／Fri.2</v>
          </cell>
          <cell r="E1338" t="str">
            <v>河村 暁文</v>
          </cell>
          <cell r="F1338">
            <v>2</v>
          </cell>
          <cell r="G1338" t="str">
            <v>化学生命工学部</v>
          </cell>
          <cell r="H1338" t="str">
            <v>千里山キャンパス</v>
          </cell>
        </row>
        <row r="1339">
          <cell r="A1339" t="str">
            <v>65189</v>
          </cell>
          <cell r="B1339" t="str">
            <v>錯体化学</v>
          </cell>
          <cell r="C1339" t="str">
            <v>〇</v>
          </cell>
          <cell r="D1339" t="str">
            <v>集中</v>
          </cell>
          <cell r="E1339" t="str">
            <v>石田/矢島</v>
          </cell>
          <cell r="F1339">
            <v>2</v>
          </cell>
          <cell r="G1339" t="str">
            <v>化学生命工学部</v>
          </cell>
          <cell r="H1339" t="str">
            <v>千里山キャンパス</v>
          </cell>
          <cell r="I1339" t="str">
            <v xml:space="preserve"> 9/25  10/2,16,23,30  11/6,13 9/27  10/4,11,18,25  11/1,8,15</v>
          </cell>
        </row>
        <row r="1340">
          <cell r="A1340" t="str">
            <v>65191</v>
          </cell>
          <cell r="B1340" t="str">
            <v>電気化学</v>
          </cell>
          <cell r="C1340" t="str">
            <v>〇</v>
          </cell>
          <cell r="D1340" t="str">
            <v>集中</v>
          </cell>
          <cell r="E1340" t="str">
            <v>石川 正司</v>
          </cell>
          <cell r="F1340">
            <v>2</v>
          </cell>
          <cell r="G1340" t="str">
            <v>化学生命工学部</v>
          </cell>
          <cell r="H1340" t="str">
            <v>千里山キャンパス</v>
          </cell>
          <cell r="I1340" t="str">
            <v xml:space="preserve"> 11/21,28  12/5,12,19  1/9,19 11/17,24  12/1,8,15,22  1/12,16</v>
          </cell>
        </row>
        <row r="1341">
          <cell r="A1341" t="str">
            <v>65192</v>
          </cell>
          <cell r="B1341" t="str">
            <v>電気化学</v>
          </cell>
          <cell r="C1341" t="str">
            <v>〇</v>
          </cell>
          <cell r="D1341" t="str">
            <v>集中</v>
          </cell>
          <cell r="E1341" t="str">
            <v>山縣 雅紀</v>
          </cell>
          <cell r="F1341">
            <v>2</v>
          </cell>
          <cell r="G1341" t="str">
            <v>化学生命工学部</v>
          </cell>
          <cell r="H1341" t="str">
            <v>千里山キャンパス</v>
          </cell>
          <cell r="I1341" t="str">
            <v xml:space="preserve"> 11/14,21,28  12/5,12,19  1/9,16 11/16,30  12/7,14,21  1/11,18</v>
          </cell>
        </row>
        <row r="1342">
          <cell r="A1342" t="str">
            <v>65193</v>
          </cell>
          <cell r="B1342" t="str">
            <v>環境化学</v>
          </cell>
          <cell r="C1342" t="str">
            <v>〇</v>
          </cell>
          <cell r="D1342" t="str">
            <v>集中</v>
          </cell>
          <cell r="E1342" t="str">
            <v>山縣 雅紀</v>
          </cell>
          <cell r="F1342">
            <v>2</v>
          </cell>
          <cell r="G1342" t="str">
            <v>化学生命工学部</v>
          </cell>
          <cell r="H1342" t="str">
            <v>千里山キャンパス</v>
          </cell>
          <cell r="I1342" t="str">
            <v xml:space="preserve"> 9/26  10/3,10,17,24,31  11/7,14 9/22,29  10/6,13,20,27  11/10</v>
          </cell>
        </row>
        <row r="1343">
          <cell r="A1343" t="str">
            <v>65197</v>
          </cell>
          <cell r="B1343" t="str">
            <v>量子化学</v>
          </cell>
          <cell r="C1343" t="str">
            <v>〇</v>
          </cell>
          <cell r="D1343" t="str">
            <v>集中</v>
          </cell>
          <cell r="E1343" t="str">
            <v>藤本 和士</v>
          </cell>
          <cell r="F1343">
            <v>2</v>
          </cell>
          <cell r="G1343" t="str">
            <v>化学生命工学部</v>
          </cell>
          <cell r="H1343" t="str">
            <v>千里山キャンパス</v>
          </cell>
          <cell r="I1343" t="str">
            <v xml:space="preserve"> 11/20,27  12/4,11,18,25  1/15,22 11/16,30  12/7,14,21  1/11,18</v>
          </cell>
        </row>
        <row r="1344">
          <cell r="A1344" t="str">
            <v>65199</v>
          </cell>
          <cell r="B1344" t="str">
            <v>化学工学</v>
          </cell>
          <cell r="C1344" t="str">
            <v>〇</v>
          </cell>
          <cell r="D1344" t="str">
            <v>月3／Mon.3</v>
          </cell>
          <cell r="E1344" t="str">
            <v>林 順一</v>
          </cell>
          <cell r="F1344">
            <v>2</v>
          </cell>
          <cell r="G1344" t="str">
            <v>化学生命工学部</v>
          </cell>
          <cell r="H1344" t="str">
            <v>千里山キャンパス</v>
          </cell>
        </row>
        <row r="1345">
          <cell r="A1345" t="str">
            <v>65200</v>
          </cell>
          <cell r="B1345" t="str">
            <v>化学工学</v>
          </cell>
          <cell r="C1345" t="str">
            <v>〇</v>
          </cell>
          <cell r="D1345" t="str">
            <v>月4／Mon.4</v>
          </cell>
          <cell r="E1345" t="str">
            <v>林 順一</v>
          </cell>
          <cell r="F1345">
            <v>2</v>
          </cell>
          <cell r="G1345" t="str">
            <v>化学生命工学部</v>
          </cell>
          <cell r="H1345" t="str">
            <v>千里山キャンパス</v>
          </cell>
        </row>
        <row r="1346">
          <cell r="A1346" t="str">
            <v>65204</v>
          </cell>
          <cell r="B1346" t="str">
            <v>分子生物学</v>
          </cell>
          <cell r="C1346" t="str">
            <v>〇</v>
          </cell>
          <cell r="D1346" t="str">
            <v>集中</v>
          </cell>
          <cell r="E1346" t="str">
            <v>柿木 佐知朗</v>
          </cell>
          <cell r="F1346">
            <v>2</v>
          </cell>
          <cell r="G1346" t="str">
            <v>化学生命工学部</v>
          </cell>
          <cell r="H1346" t="str">
            <v>千里山キャンパス</v>
          </cell>
          <cell r="I1346" t="str">
            <v xml:space="preserve"> 9/25  10/2,16,23,30  11/6,13 9/21,28  10/5,12,19,26  11/2,9</v>
          </cell>
        </row>
        <row r="1347">
          <cell r="A1347" t="str">
            <v>65208</v>
          </cell>
          <cell r="B1347" t="str">
            <v>統計的品質管理</v>
          </cell>
          <cell r="C1347" t="str">
            <v>〇</v>
          </cell>
          <cell r="D1347" t="str">
            <v>月1／Mon.1</v>
          </cell>
          <cell r="E1347" t="str">
            <v>竹士 伊知郎</v>
          </cell>
          <cell r="F1347">
            <v>2</v>
          </cell>
          <cell r="G1347" t="str">
            <v>化学生命工学部</v>
          </cell>
          <cell r="H1347" t="str">
            <v>千里山キャンパス</v>
          </cell>
        </row>
        <row r="1348">
          <cell r="A1348" t="str">
            <v>65245</v>
          </cell>
          <cell r="B1348" t="str">
            <v>生物学２</v>
          </cell>
          <cell r="C1348" t="str">
            <v>〇</v>
          </cell>
          <cell r="D1348" t="str">
            <v>木2／Thu.2</v>
          </cell>
          <cell r="E1348" t="str">
            <v>松村 吉信</v>
          </cell>
          <cell r="F1348">
            <v>2</v>
          </cell>
          <cell r="G1348" t="str">
            <v>化学生命工学部</v>
          </cell>
          <cell r="H1348" t="str">
            <v>千里山キャンパス</v>
          </cell>
        </row>
        <row r="1349">
          <cell r="A1349" t="str">
            <v>65255</v>
          </cell>
          <cell r="B1349" t="str">
            <v>有機化学２</v>
          </cell>
          <cell r="C1349" t="str">
            <v>〇</v>
          </cell>
          <cell r="D1349" t="str">
            <v>水3／Wed.3</v>
          </cell>
          <cell r="E1349" t="str">
            <v>住吉 孝明</v>
          </cell>
          <cell r="F1349">
            <v>2</v>
          </cell>
          <cell r="G1349" t="str">
            <v>化学生命工学部</v>
          </cell>
          <cell r="H1349" t="str">
            <v>千里山キャンパス</v>
          </cell>
        </row>
        <row r="1350">
          <cell r="A1350" t="str">
            <v>65258</v>
          </cell>
          <cell r="B1350" t="str">
            <v>生化学３</v>
          </cell>
          <cell r="C1350" t="str">
            <v>〇</v>
          </cell>
          <cell r="D1350" t="str">
            <v>金1／Fri.1</v>
          </cell>
          <cell r="E1350" t="str">
            <v>山中 一也</v>
          </cell>
          <cell r="F1350">
            <v>2</v>
          </cell>
          <cell r="G1350" t="str">
            <v>化学生命工学部</v>
          </cell>
          <cell r="H1350" t="str">
            <v>千里山キャンパス</v>
          </cell>
        </row>
        <row r="1351">
          <cell r="A1351" t="str">
            <v>65259</v>
          </cell>
          <cell r="B1351" t="str">
            <v>生化学４</v>
          </cell>
          <cell r="C1351" t="str">
            <v>〇</v>
          </cell>
          <cell r="D1351" t="str">
            <v>金3／Fri.3</v>
          </cell>
          <cell r="E1351" t="str">
            <v>福永 健治</v>
          </cell>
          <cell r="F1351">
            <v>2</v>
          </cell>
          <cell r="G1351" t="str">
            <v>化学生命工学部</v>
          </cell>
          <cell r="H1351" t="str">
            <v>千里山キャンパス</v>
          </cell>
        </row>
        <row r="1352">
          <cell r="A1352" t="str">
            <v>65262</v>
          </cell>
          <cell r="B1352" t="str">
            <v>安全工学</v>
          </cell>
          <cell r="C1352" t="str">
            <v>△</v>
          </cell>
          <cell r="D1352" t="str">
            <v>月2／Mon.2</v>
          </cell>
          <cell r="E1352" t="str">
            <v>片倉 啓雄</v>
          </cell>
          <cell r="F1352">
            <v>2</v>
          </cell>
          <cell r="G1352" t="str">
            <v>化学生命工学部</v>
          </cell>
          <cell r="H1352" t="str">
            <v>千里山キャンパス</v>
          </cell>
        </row>
        <row r="1353">
          <cell r="A1353" t="str">
            <v>65291</v>
          </cell>
          <cell r="B1353" t="str">
            <v>微生物学１</v>
          </cell>
          <cell r="C1353" t="str">
            <v>〇</v>
          </cell>
          <cell r="D1353" t="str">
            <v>木1／Thu.1</v>
          </cell>
          <cell r="E1353" t="str">
            <v>佐々木 美穂</v>
          </cell>
          <cell r="F1353">
            <v>2</v>
          </cell>
          <cell r="G1353" t="str">
            <v>化学生命工学部</v>
          </cell>
          <cell r="H1353" t="str">
            <v>千里山キャンパス</v>
          </cell>
        </row>
        <row r="1354">
          <cell r="A1354" t="str">
            <v>65293</v>
          </cell>
          <cell r="B1354" t="str">
            <v>微生物学３</v>
          </cell>
          <cell r="C1354" t="str">
            <v>〇</v>
          </cell>
          <cell r="D1354" t="str">
            <v>木4／Thu.4</v>
          </cell>
          <cell r="E1354" t="str">
            <v>岡野 憲司</v>
          </cell>
          <cell r="F1354">
            <v>2</v>
          </cell>
          <cell r="G1354" t="str">
            <v>化学生命工学部</v>
          </cell>
          <cell r="H1354" t="str">
            <v>千里山キャンパス</v>
          </cell>
        </row>
        <row r="1355">
          <cell r="A1355" t="str">
            <v>65295</v>
          </cell>
          <cell r="B1355" t="str">
            <v>機器分析</v>
          </cell>
          <cell r="C1355" t="str">
            <v>〇</v>
          </cell>
          <cell r="D1355" t="str">
            <v>木3／Thu.3</v>
          </cell>
          <cell r="E1355" t="str">
            <v>長岡 康夫</v>
          </cell>
          <cell r="F1355">
            <v>2</v>
          </cell>
          <cell r="G1355" t="str">
            <v>化学生命工学部</v>
          </cell>
          <cell r="H1355" t="str">
            <v>千里山キャンパス</v>
          </cell>
        </row>
        <row r="1356">
          <cell r="A1356" t="str">
            <v>65297</v>
          </cell>
          <cell r="B1356" t="str">
            <v>生物化学工学１</v>
          </cell>
          <cell r="C1356" t="str">
            <v>〇</v>
          </cell>
          <cell r="D1356" t="str">
            <v>火1／Tue.1</v>
          </cell>
          <cell r="E1356" t="str">
            <v>片倉 啓雄</v>
          </cell>
          <cell r="F1356">
            <v>2</v>
          </cell>
          <cell r="G1356" t="str">
            <v>化学生命工学部</v>
          </cell>
          <cell r="H1356" t="str">
            <v>千里山キャンパス</v>
          </cell>
        </row>
        <row r="1357">
          <cell r="A1357" t="str">
            <v>65298</v>
          </cell>
          <cell r="B1357" t="str">
            <v>栄養科学</v>
          </cell>
          <cell r="C1357" t="str">
            <v>〇</v>
          </cell>
          <cell r="D1357" t="str">
            <v>金2／Fri.2</v>
          </cell>
          <cell r="E1357" t="str">
            <v>吉田 宗弘</v>
          </cell>
          <cell r="F1357">
            <v>2</v>
          </cell>
          <cell r="G1357" t="str">
            <v>化学生命工学部</v>
          </cell>
          <cell r="H1357" t="str">
            <v>千里山キャンパス</v>
          </cell>
        </row>
        <row r="1358">
          <cell r="A1358" t="str">
            <v>65300</v>
          </cell>
          <cell r="B1358" t="str">
            <v>食品衛生学</v>
          </cell>
          <cell r="C1358" t="str">
            <v>〇</v>
          </cell>
          <cell r="D1358" t="str">
            <v>木5／Thu.5</v>
          </cell>
          <cell r="E1358" t="str">
            <v>松村/細見</v>
          </cell>
          <cell r="F1358">
            <v>2</v>
          </cell>
          <cell r="G1358" t="str">
            <v>化学生命工学部</v>
          </cell>
          <cell r="H1358" t="str">
            <v>千里山キャンパス</v>
          </cell>
        </row>
        <row r="1359">
          <cell r="A1359" t="str">
            <v>65301</v>
          </cell>
          <cell r="B1359" t="str">
            <v>酵素工学</v>
          </cell>
          <cell r="C1359" t="str">
            <v>〇</v>
          </cell>
          <cell r="D1359" t="str">
            <v>火2／Tue.2</v>
          </cell>
          <cell r="E1359" t="str">
            <v>老川 典夫</v>
          </cell>
          <cell r="F1359">
            <v>2</v>
          </cell>
          <cell r="G1359" t="str">
            <v>化学生命工学部</v>
          </cell>
          <cell r="H1359" t="str">
            <v>千里山キャンパス</v>
          </cell>
        </row>
        <row r="1360">
          <cell r="A1360" t="str">
            <v>65302</v>
          </cell>
          <cell r="B1360" t="str">
            <v>遺伝子工学</v>
          </cell>
          <cell r="C1360" t="str">
            <v>〇</v>
          </cell>
          <cell r="D1360" t="str">
            <v>水1／Wed.1</v>
          </cell>
          <cell r="E1360" t="str">
            <v>岩木 宏明</v>
          </cell>
          <cell r="F1360">
            <v>2</v>
          </cell>
          <cell r="G1360" t="str">
            <v>化学生命工学部</v>
          </cell>
          <cell r="H1360" t="str">
            <v>千里山キャンパス</v>
          </cell>
        </row>
        <row r="1361">
          <cell r="A1361" t="str">
            <v>65304</v>
          </cell>
          <cell r="B1361" t="str">
            <v>生物統計学</v>
          </cell>
          <cell r="C1361" t="str">
            <v>〇</v>
          </cell>
          <cell r="D1361" t="str">
            <v>火4／Tue.4</v>
          </cell>
          <cell r="E1361" t="str">
            <v>吉田/山口</v>
          </cell>
          <cell r="F1361">
            <v>2</v>
          </cell>
          <cell r="G1361" t="str">
            <v>化学生命工学部</v>
          </cell>
          <cell r="H1361" t="str">
            <v>千里山キャンパス</v>
          </cell>
        </row>
        <row r="1362">
          <cell r="A1362" t="str">
            <v>65307</v>
          </cell>
          <cell r="B1362" t="str">
            <v>生物物理化学</v>
          </cell>
          <cell r="C1362" t="str">
            <v>〇</v>
          </cell>
          <cell r="D1362" t="str">
            <v>金2／Fri.2</v>
          </cell>
          <cell r="E1362" t="str">
            <v>山崎 思乃</v>
          </cell>
          <cell r="F1362">
            <v>2</v>
          </cell>
          <cell r="G1362" t="str">
            <v>化学生命工学部</v>
          </cell>
          <cell r="H1362" t="str">
            <v>千里山キャンパス</v>
          </cell>
        </row>
        <row r="1363">
          <cell r="A1363" t="str">
            <v>65310</v>
          </cell>
          <cell r="B1363" t="str">
            <v>バイオインフォマティクス論</v>
          </cell>
          <cell r="C1363" t="str">
            <v>〇</v>
          </cell>
          <cell r="D1363" t="str">
            <v>金5／Fri.5</v>
          </cell>
          <cell r="E1363" t="str">
            <v>阿久津/矢田</v>
          </cell>
          <cell r="F1363">
            <v>2</v>
          </cell>
          <cell r="G1363" t="str">
            <v>化学生命工学部</v>
          </cell>
          <cell r="H1363" t="str">
            <v>千里山キャンパス</v>
          </cell>
        </row>
        <row r="1364">
          <cell r="A1364" t="str">
            <v>65311</v>
          </cell>
          <cell r="B1364" t="str">
            <v>バイオ機器分析</v>
          </cell>
          <cell r="C1364" t="str">
            <v>〇</v>
          </cell>
          <cell r="D1364" t="str">
            <v>金4／Fri.4</v>
          </cell>
          <cell r="E1364" t="str">
            <v>山中 一也</v>
          </cell>
          <cell r="F1364">
            <v>2</v>
          </cell>
          <cell r="G1364" t="str">
            <v>化学生命工学部</v>
          </cell>
          <cell r="H1364" t="str">
            <v>千里山キャンパス</v>
          </cell>
        </row>
        <row r="1365">
          <cell r="A1365" t="str">
            <v>65312</v>
          </cell>
          <cell r="B1365" t="str">
            <v>植物細胞工学</v>
          </cell>
          <cell r="C1365" t="str">
            <v>〇</v>
          </cell>
          <cell r="D1365" t="str">
            <v>水2／Wed.2</v>
          </cell>
          <cell r="E1365" t="str">
            <v>安原 裕紀</v>
          </cell>
          <cell r="F1365">
            <v>2</v>
          </cell>
          <cell r="G1365" t="str">
            <v>化学生命工学部</v>
          </cell>
          <cell r="H1365" t="str">
            <v>千里山キャンパス</v>
          </cell>
        </row>
        <row r="1366">
          <cell r="A1366" t="str">
            <v>65314</v>
          </cell>
          <cell r="B1366" t="str">
            <v>生命科学コロキウム</v>
          </cell>
          <cell r="C1366" t="str">
            <v>〇</v>
          </cell>
          <cell r="D1366" t="str">
            <v>土2／Sat.2</v>
          </cell>
          <cell r="E1366" t="str">
            <v>住吉/小宮/川崎/菊地/西野/藤岡/古谷/宮腰/髙井/山本/山中</v>
          </cell>
          <cell r="F1366">
            <v>2</v>
          </cell>
          <cell r="G1366" t="str">
            <v>化学生命工学部</v>
          </cell>
          <cell r="H1366" t="str">
            <v>千里山キャンパス</v>
          </cell>
        </row>
        <row r="1367">
          <cell r="A1367" t="str">
            <v>65317</v>
          </cell>
          <cell r="B1367" t="str">
            <v>分離・精製工学</v>
          </cell>
          <cell r="C1367" t="str">
            <v>〇</v>
          </cell>
          <cell r="D1367" t="str">
            <v>月3／Mon.3</v>
          </cell>
          <cell r="E1367" t="str">
            <v>片倉 啓雄</v>
          </cell>
          <cell r="F1367">
            <v>2</v>
          </cell>
          <cell r="G1367" t="str">
            <v>化学生命工学部</v>
          </cell>
          <cell r="H1367" t="str">
            <v>千里山キャンパス</v>
          </cell>
        </row>
        <row r="1368">
          <cell r="A1368" t="str">
            <v>65318</v>
          </cell>
          <cell r="B1368" t="str">
            <v>培養工学</v>
          </cell>
          <cell r="C1368" t="str">
            <v>〇</v>
          </cell>
          <cell r="D1368" t="str">
            <v>木2／Thu.2</v>
          </cell>
          <cell r="E1368" t="str">
            <v>山崎 思乃</v>
          </cell>
          <cell r="F1368">
            <v>2</v>
          </cell>
          <cell r="G1368" t="str">
            <v>化学生命工学部</v>
          </cell>
          <cell r="H1368" t="str">
            <v>千里山キャンパス</v>
          </cell>
        </row>
        <row r="1369">
          <cell r="A1369" t="str">
            <v>65320</v>
          </cell>
          <cell r="B1369" t="str">
            <v>機能性食品</v>
          </cell>
          <cell r="C1369" t="str">
            <v>〇</v>
          </cell>
          <cell r="D1369" t="str">
            <v>火3／Tue.3</v>
          </cell>
          <cell r="E1369" t="str">
            <v>福永 健治</v>
          </cell>
          <cell r="F1369">
            <v>2</v>
          </cell>
          <cell r="G1369" t="str">
            <v>化学生命工学部</v>
          </cell>
          <cell r="H1369" t="str">
            <v>千里山キャンパス</v>
          </cell>
        </row>
        <row r="1370">
          <cell r="A1370" t="str">
            <v>65321</v>
          </cell>
          <cell r="B1370" t="str">
            <v>公衆衛生学</v>
          </cell>
          <cell r="C1370" t="str">
            <v>〇</v>
          </cell>
          <cell r="D1370" t="str">
            <v>月4／Mon.4</v>
          </cell>
          <cell r="E1370" t="str">
            <v>吉田 宗弘</v>
          </cell>
          <cell r="F1370">
            <v>2</v>
          </cell>
          <cell r="G1370" t="str">
            <v>化学生命工学部</v>
          </cell>
          <cell r="H1370" t="str">
            <v>千里山キャンパス</v>
          </cell>
        </row>
        <row r="1371">
          <cell r="A1371" t="str">
            <v>65323</v>
          </cell>
          <cell r="B1371" t="str">
            <v>生物工学コロキウム</v>
          </cell>
          <cell r="C1371" t="str">
            <v>〇</v>
          </cell>
          <cell r="D1371" t="str">
            <v>集中</v>
          </cell>
          <cell r="E1371" t="str">
            <v>片倉/小田巻/平田/高橋/栗木</v>
          </cell>
          <cell r="F1371">
            <v>2</v>
          </cell>
          <cell r="G1371" t="str">
            <v>化学生命工学部</v>
          </cell>
          <cell r="H1371" t="str">
            <v>千里山キャンパス</v>
          </cell>
          <cell r="I1371" t="str">
            <v xml:space="preserve"> 9/30  10/7,14,21,28  11/11,18,25 10/7,14,21,28  11/11,18,25</v>
          </cell>
        </row>
        <row r="1372">
          <cell r="A1372" t="str">
            <v>70030</v>
          </cell>
          <cell r="B1372" t="str">
            <v>健康・スポーツ科学論</v>
          </cell>
          <cell r="C1372" t="str">
            <v>〇</v>
          </cell>
          <cell r="D1372" t="str">
            <v>木1／Thu.1</v>
          </cell>
          <cell r="E1372" t="str">
            <v>畔栁 俊太郎</v>
          </cell>
          <cell r="F1372">
            <v>2</v>
          </cell>
          <cell r="G1372" t="str">
            <v>保健・体育科目</v>
          </cell>
          <cell r="H1372" t="str">
            <v>高槻キャンパス</v>
          </cell>
        </row>
        <row r="1373">
          <cell r="A1373" t="str">
            <v>70287</v>
          </cell>
          <cell r="B1373" t="str">
            <v>美術からみる表現と理解</v>
          </cell>
          <cell r="C1373" t="str">
            <v>〇</v>
          </cell>
          <cell r="D1373" t="str">
            <v>金5／Fri.5</v>
          </cell>
          <cell r="E1373" t="str">
            <v>嶋田 宏司</v>
          </cell>
          <cell r="F1373">
            <v>2</v>
          </cell>
          <cell r="G1373" t="str">
            <v>共通教養科目</v>
          </cell>
          <cell r="H1373" t="str">
            <v>高槻キャンパス</v>
          </cell>
        </row>
        <row r="1374">
          <cell r="A1374" t="str">
            <v>70299</v>
          </cell>
          <cell r="B1374" t="str">
            <v>旅から始める知の冒険</v>
          </cell>
          <cell r="C1374" t="str">
            <v>〇</v>
          </cell>
          <cell r="D1374" t="str">
            <v>火5／Tue.5</v>
          </cell>
          <cell r="E1374" t="str">
            <v>石坂 澄子</v>
          </cell>
          <cell r="F1374">
            <v>2</v>
          </cell>
          <cell r="G1374" t="str">
            <v>共通教養科目</v>
          </cell>
          <cell r="H1374" t="str">
            <v>高槻キャンパス</v>
          </cell>
        </row>
        <row r="1375">
          <cell r="A1375" t="str">
            <v>70301</v>
          </cell>
          <cell r="B1375" t="str">
            <v>民俗学を学ぶ</v>
          </cell>
          <cell r="C1375" t="str">
            <v>〇</v>
          </cell>
          <cell r="D1375" t="str">
            <v>火5／Tue.5</v>
          </cell>
          <cell r="E1375" t="str">
            <v>本林 靖久</v>
          </cell>
          <cell r="F1375">
            <v>2</v>
          </cell>
          <cell r="G1375" t="str">
            <v>共通教養科目</v>
          </cell>
          <cell r="H1375" t="str">
            <v>高槻キャンパス</v>
          </cell>
        </row>
        <row r="1376">
          <cell r="A1376" t="str">
            <v>70303</v>
          </cell>
          <cell r="B1376" t="str">
            <v>バイオサイエンス入門</v>
          </cell>
          <cell r="C1376" t="str">
            <v>〇</v>
          </cell>
          <cell r="D1376" t="str">
            <v>水2／Wed.2</v>
          </cell>
          <cell r="E1376" t="str">
            <v>渡邊 房男</v>
          </cell>
          <cell r="F1376">
            <v>2</v>
          </cell>
          <cell r="G1376" t="str">
            <v>共通教養科目</v>
          </cell>
          <cell r="H1376" t="str">
            <v>高槻キャンパス</v>
          </cell>
        </row>
        <row r="1377">
          <cell r="A1377" t="str">
            <v>70336</v>
          </cell>
          <cell r="B1377" t="str">
            <v>哲学</v>
          </cell>
          <cell r="C1377" t="str">
            <v>〇</v>
          </cell>
          <cell r="D1377" t="str">
            <v>月1／Mon.1</v>
          </cell>
          <cell r="E1377" t="str">
            <v>佐々木 崇</v>
          </cell>
          <cell r="F1377">
            <v>2</v>
          </cell>
          <cell r="G1377" t="str">
            <v>総合情報学部</v>
          </cell>
          <cell r="H1377" t="str">
            <v>高槻キャンパス</v>
          </cell>
        </row>
        <row r="1378">
          <cell r="A1378" t="str">
            <v>70338</v>
          </cell>
          <cell r="B1378" t="str">
            <v>言語学</v>
          </cell>
          <cell r="C1378" t="str">
            <v>〇</v>
          </cell>
          <cell r="D1378" t="str">
            <v>木1／Thu.1</v>
          </cell>
          <cell r="E1378" t="str">
            <v>大浦 真</v>
          </cell>
          <cell r="F1378">
            <v>2</v>
          </cell>
          <cell r="G1378" t="str">
            <v>総合情報学部</v>
          </cell>
          <cell r="H1378" t="str">
            <v>高槻キャンパス</v>
          </cell>
        </row>
        <row r="1379">
          <cell r="A1379" t="str">
            <v>70340</v>
          </cell>
          <cell r="B1379" t="str">
            <v>心理学</v>
          </cell>
          <cell r="C1379" t="str">
            <v>〇</v>
          </cell>
          <cell r="D1379" t="str">
            <v>水3／Wed.3</v>
          </cell>
          <cell r="E1379" t="str">
            <v>古谷 嘉一郎</v>
          </cell>
          <cell r="F1379">
            <v>2</v>
          </cell>
          <cell r="G1379" t="str">
            <v>総合情報学部</v>
          </cell>
          <cell r="H1379" t="str">
            <v>高槻キャンパス</v>
          </cell>
        </row>
        <row r="1380">
          <cell r="A1380" t="str">
            <v>70342</v>
          </cell>
          <cell r="B1380" t="str">
            <v>社会学</v>
          </cell>
          <cell r="C1380" t="str">
            <v>〇</v>
          </cell>
          <cell r="D1380" t="str">
            <v>木3／Thu.3</v>
          </cell>
          <cell r="E1380" t="str">
            <v>阪口 祐介</v>
          </cell>
          <cell r="F1380">
            <v>2</v>
          </cell>
          <cell r="G1380" t="str">
            <v>総合情報学部</v>
          </cell>
          <cell r="H1380" t="str">
            <v>高槻キャンパス</v>
          </cell>
        </row>
        <row r="1381">
          <cell r="A1381" t="str">
            <v>70346</v>
          </cell>
          <cell r="B1381" t="str">
            <v>法学</v>
          </cell>
          <cell r="C1381" t="str">
            <v>〇</v>
          </cell>
          <cell r="D1381" t="str">
            <v>火1／Tue.1</v>
          </cell>
          <cell r="E1381" t="str">
            <v>福島 力洋</v>
          </cell>
          <cell r="F1381">
            <v>2</v>
          </cell>
          <cell r="G1381" t="str">
            <v>総合情報学部</v>
          </cell>
          <cell r="H1381" t="str">
            <v>高槻キャンパス</v>
          </cell>
        </row>
        <row r="1382">
          <cell r="A1382" t="str">
            <v>70348</v>
          </cell>
          <cell r="B1382" t="str">
            <v>日本国憲法</v>
          </cell>
          <cell r="C1382" t="str">
            <v>〇</v>
          </cell>
          <cell r="D1382" t="str">
            <v>木5／Thu.5</v>
          </cell>
          <cell r="E1382" t="str">
            <v>福島 力洋</v>
          </cell>
          <cell r="F1382">
            <v>2</v>
          </cell>
          <cell r="G1382" t="str">
            <v>総合情報学部</v>
          </cell>
          <cell r="H1382" t="str">
            <v>高槻キャンパス</v>
          </cell>
        </row>
        <row r="1383">
          <cell r="A1383" t="str">
            <v>70350</v>
          </cell>
          <cell r="B1383" t="str">
            <v>政治学</v>
          </cell>
          <cell r="C1383" t="str">
            <v>〇</v>
          </cell>
          <cell r="D1383" t="str">
            <v>木2／Thu.2</v>
          </cell>
          <cell r="E1383" t="str">
            <v>宋 財</v>
          </cell>
          <cell r="F1383">
            <v>2</v>
          </cell>
          <cell r="G1383" t="str">
            <v>総合情報学部</v>
          </cell>
          <cell r="H1383" t="str">
            <v>高槻キャンパス</v>
          </cell>
        </row>
        <row r="1384">
          <cell r="A1384" t="str">
            <v>70352</v>
          </cell>
          <cell r="B1384" t="str">
            <v>経済学</v>
          </cell>
          <cell r="C1384" t="str">
            <v>〇</v>
          </cell>
          <cell r="D1384" t="str">
            <v>月2／Mon.2</v>
          </cell>
          <cell r="E1384" t="str">
            <v>地主 敏樹</v>
          </cell>
          <cell r="F1384">
            <v>2</v>
          </cell>
          <cell r="G1384" t="str">
            <v>総合情報学部</v>
          </cell>
          <cell r="H1384" t="str">
            <v>高槻キャンパス</v>
          </cell>
        </row>
        <row r="1385">
          <cell r="A1385" t="str">
            <v>70353</v>
          </cell>
          <cell r="B1385" t="str">
            <v>経営学</v>
          </cell>
          <cell r="C1385" t="str">
            <v>〇</v>
          </cell>
          <cell r="D1385" t="str">
            <v>金3／Fri.3</v>
          </cell>
          <cell r="E1385" t="str">
            <v>中尾 悠利子</v>
          </cell>
          <cell r="F1385">
            <v>2</v>
          </cell>
          <cell r="G1385" t="str">
            <v>総合情報学部</v>
          </cell>
          <cell r="H1385" t="str">
            <v>高槻キャンパス</v>
          </cell>
        </row>
        <row r="1386">
          <cell r="A1386" t="str">
            <v>70355</v>
          </cell>
          <cell r="B1386" t="str">
            <v>統計学</v>
          </cell>
          <cell r="C1386" t="str">
            <v>〇</v>
          </cell>
          <cell r="D1386" t="str">
            <v>火2／Tue.2</v>
          </cell>
          <cell r="E1386" t="str">
            <v>浅野 晃</v>
          </cell>
          <cell r="F1386">
            <v>2</v>
          </cell>
          <cell r="G1386" t="str">
            <v>総合情報学部</v>
          </cell>
          <cell r="H1386" t="str">
            <v>高槻キャンパス</v>
          </cell>
        </row>
        <row r="1387">
          <cell r="A1387" t="str">
            <v>70358</v>
          </cell>
          <cell r="B1387" t="str">
            <v>基礎数学（確率・統計）</v>
          </cell>
          <cell r="C1387" t="str">
            <v>〇</v>
          </cell>
          <cell r="D1387" t="str">
            <v>火4／Tue.4</v>
          </cell>
          <cell r="E1387" t="str">
            <v>広兼 道幸</v>
          </cell>
          <cell r="F1387">
            <v>2</v>
          </cell>
          <cell r="G1387" t="str">
            <v>総合情報学部</v>
          </cell>
          <cell r="H1387" t="str">
            <v>高槻キャンパス</v>
          </cell>
        </row>
        <row r="1388">
          <cell r="A1388" t="str">
            <v>70359</v>
          </cell>
          <cell r="B1388" t="str">
            <v>基礎数学（確率・統計）</v>
          </cell>
          <cell r="C1388" t="str">
            <v>〇</v>
          </cell>
          <cell r="D1388" t="str">
            <v>木4／Thu.4</v>
          </cell>
          <cell r="E1388" t="str">
            <v>広兼 道幸</v>
          </cell>
          <cell r="F1388">
            <v>2</v>
          </cell>
          <cell r="G1388" t="str">
            <v>総合情報学部</v>
          </cell>
          <cell r="H1388" t="str">
            <v>高槻キャンパス</v>
          </cell>
        </row>
        <row r="1389">
          <cell r="A1389" t="str">
            <v>70361</v>
          </cell>
          <cell r="B1389" t="str">
            <v>基礎数学（解析）</v>
          </cell>
          <cell r="C1389" t="str">
            <v>〇</v>
          </cell>
          <cell r="D1389" t="str">
            <v>火3／Tue.3</v>
          </cell>
          <cell r="E1389" t="str">
            <v>友枝 明保</v>
          </cell>
          <cell r="F1389">
            <v>2</v>
          </cell>
          <cell r="G1389" t="str">
            <v>総合情報学部</v>
          </cell>
          <cell r="H1389" t="str">
            <v>高槻キャンパス</v>
          </cell>
        </row>
        <row r="1390">
          <cell r="A1390" t="str">
            <v>70363</v>
          </cell>
          <cell r="B1390" t="str">
            <v>基礎数学（線形代数）</v>
          </cell>
          <cell r="C1390" t="str">
            <v>〇</v>
          </cell>
          <cell r="D1390" t="str">
            <v>水3／Wed.3</v>
          </cell>
          <cell r="E1390" t="str">
            <v>今野 一宏</v>
          </cell>
          <cell r="F1390">
            <v>2</v>
          </cell>
          <cell r="G1390" t="str">
            <v>総合情報学部</v>
          </cell>
          <cell r="H1390" t="str">
            <v>高槻キャンパス</v>
          </cell>
        </row>
        <row r="1391">
          <cell r="A1391" t="str">
            <v>70364</v>
          </cell>
          <cell r="B1391" t="str">
            <v>基礎数学（代数）</v>
          </cell>
          <cell r="C1391" t="str">
            <v>〇</v>
          </cell>
          <cell r="D1391" t="str">
            <v>水1／Wed.1</v>
          </cell>
          <cell r="E1391" t="str">
            <v>今野 一宏</v>
          </cell>
          <cell r="F1391">
            <v>2</v>
          </cell>
          <cell r="G1391" t="str">
            <v>総合情報学部</v>
          </cell>
          <cell r="H1391" t="str">
            <v>高槻キャンパス</v>
          </cell>
        </row>
        <row r="1392">
          <cell r="A1392" t="str">
            <v>70365</v>
          </cell>
          <cell r="B1392" t="str">
            <v>基礎数学（幾何）</v>
          </cell>
          <cell r="C1392" t="str">
            <v>〇</v>
          </cell>
          <cell r="D1392" t="str">
            <v>水2／Wed.2</v>
          </cell>
          <cell r="E1392" t="str">
            <v>今野 一宏</v>
          </cell>
          <cell r="F1392">
            <v>2</v>
          </cell>
          <cell r="G1392" t="str">
            <v>総合情報学部</v>
          </cell>
          <cell r="H1392" t="str">
            <v>高槻キャンパス</v>
          </cell>
        </row>
        <row r="1393">
          <cell r="A1393" t="str">
            <v>70367</v>
          </cell>
          <cell r="B1393" t="str">
            <v>日本事情２</v>
          </cell>
          <cell r="C1393" t="str">
            <v>〇</v>
          </cell>
          <cell r="D1393" t="str">
            <v>火4／Tue.4</v>
          </cell>
          <cell r="E1393" t="str">
            <v>川島 裕子</v>
          </cell>
          <cell r="F1393">
            <v>2</v>
          </cell>
          <cell r="G1393" t="str">
            <v>総合情報学部</v>
          </cell>
          <cell r="H1393" t="str">
            <v>高槻キャンパス</v>
          </cell>
        </row>
        <row r="1394">
          <cell r="A1394" t="str">
            <v>70369</v>
          </cell>
          <cell r="B1394" t="str">
            <v>情報社会論</v>
          </cell>
          <cell r="C1394" t="str">
            <v>〇</v>
          </cell>
          <cell r="D1394" t="str">
            <v>月4／Mon.4</v>
          </cell>
          <cell r="E1394" t="str">
            <v>岡田/阪口</v>
          </cell>
          <cell r="F1394">
            <v>2</v>
          </cell>
          <cell r="G1394" t="str">
            <v>総合情報学部</v>
          </cell>
          <cell r="H1394" t="str">
            <v>高槻キャンパス</v>
          </cell>
        </row>
        <row r="1395">
          <cell r="A1395" t="str">
            <v>70371</v>
          </cell>
          <cell r="B1395" t="str">
            <v>情報と倫理</v>
          </cell>
          <cell r="C1395" t="str">
            <v>〇</v>
          </cell>
          <cell r="D1395" t="str">
            <v>月5／Mon.5</v>
          </cell>
          <cell r="E1395" t="str">
            <v>泉/小柳/植原</v>
          </cell>
          <cell r="F1395">
            <v>2</v>
          </cell>
          <cell r="G1395" t="str">
            <v>総合情報学部</v>
          </cell>
          <cell r="H1395" t="str">
            <v>高槻キャンパス</v>
          </cell>
        </row>
        <row r="1396">
          <cell r="A1396" t="str">
            <v>70374</v>
          </cell>
          <cell r="B1396" t="str">
            <v>コンピュータの言語</v>
          </cell>
          <cell r="C1396" t="str">
            <v>〇</v>
          </cell>
          <cell r="D1396" t="str">
            <v>金1／Fri.1</v>
          </cell>
          <cell r="E1396" t="str">
            <v>荻野 正樹</v>
          </cell>
          <cell r="F1396">
            <v>2</v>
          </cell>
          <cell r="G1396" t="str">
            <v>総合情報学部</v>
          </cell>
          <cell r="H1396" t="str">
            <v>高槻キャンパス</v>
          </cell>
        </row>
        <row r="1397">
          <cell r="A1397" t="str">
            <v>70375</v>
          </cell>
          <cell r="B1397" t="str">
            <v>コンピュータの言語</v>
          </cell>
          <cell r="C1397" t="str">
            <v>〇</v>
          </cell>
          <cell r="D1397" t="str">
            <v>金2／Fri.2</v>
          </cell>
          <cell r="E1397" t="str">
            <v>荻野 正樹</v>
          </cell>
          <cell r="F1397">
            <v>2</v>
          </cell>
          <cell r="G1397" t="str">
            <v>総合情報学部</v>
          </cell>
          <cell r="H1397" t="str">
            <v>高槻キャンパス</v>
          </cell>
        </row>
        <row r="1398">
          <cell r="A1398" t="str">
            <v>70378</v>
          </cell>
          <cell r="B1398" t="str">
            <v>コンピュータネットワークの基礎</v>
          </cell>
          <cell r="C1398" t="str">
            <v>〇</v>
          </cell>
          <cell r="D1398" t="str">
            <v>火3／Tue.3</v>
          </cell>
          <cell r="E1398" t="str">
            <v>田頭 茂明</v>
          </cell>
          <cell r="F1398">
            <v>2</v>
          </cell>
          <cell r="G1398" t="str">
            <v>総合情報学部</v>
          </cell>
          <cell r="H1398" t="str">
            <v>高槻キャンパス</v>
          </cell>
        </row>
        <row r="1399">
          <cell r="A1399" t="str">
            <v>70379</v>
          </cell>
          <cell r="B1399" t="str">
            <v>コンピュータネットワークの基礎</v>
          </cell>
          <cell r="C1399" t="str">
            <v>〇</v>
          </cell>
          <cell r="D1399" t="str">
            <v>金3／Fri.3</v>
          </cell>
          <cell r="E1399" t="str">
            <v>小林 孝史</v>
          </cell>
          <cell r="F1399">
            <v>2</v>
          </cell>
          <cell r="G1399" t="str">
            <v>総合情報学部</v>
          </cell>
          <cell r="H1399" t="str">
            <v>高槻キャンパス</v>
          </cell>
        </row>
        <row r="1400">
          <cell r="A1400" t="str">
            <v>70380</v>
          </cell>
          <cell r="B1400" t="str">
            <v>コンピュータシステムの基礎</v>
          </cell>
          <cell r="C1400" t="str">
            <v>〇</v>
          </cell>
          <cell r="D1400" t="str">
            <v>月1／Mon.1</v>
          </cell>
          <cell r="E1400" t="str">
            <v>村田 忠彦</v>
          </cell>
          <cell r="F1400">
            <v>2</v>
          </cell>
          <cell r="G1400" t="str">
            <v>総合情報学部</v>
          </cell>
          <cell r="H1400" t="str">
            <v>高槻キャンパス</v>
          </cell>
        </row>
        <row r="1401">
          <cell r="A1401" t="str">
            <v>70381</v>
          </cell>
          <cell r="B1401" t="str">
            <v>コンピュータシステムの基礎</v>
          </cell>
          <cell r="C1401" t="str">
            <v>〇</v>
          </cell>
          <cell r="D1401" t="str">
            <v>月2／Mon.2</v>
          </cell>
          <cell r="E1401" t="str">
            <v>村田 忠彦</v>
          </cell>
          <cell r="F1401">
            <v>2</v>
          </cell>
          <cell r="G1401" t="str">
            <v>総合情報学部</v>
          </cell>
          <cell r="H1401" t="str">
            <v>高槻キャンパス</v>
          </cell>
        </row>
        <row r="1402">
          <cell r="A1402" t="str">
            <v>70384</v>
          </cell>
          <cell r="B1402" t="str">
            <v>プログラミング入門</v>
          </cell>
          <cell r="C1402" t="str">
            <v>〇</v>
          </cell>
          <cell r="D1402" t="str">
            <v>水3／Wed.3</v>
          </cell>
          <cell r="E1402" t="str">
            <v>田中 成典</v>
          </cell>
          <cell r="F1402">
            <v>2</v>
          </cell>
          <cell r="G1402" t="str">
            <v>総合情報学部</v>
          </cell>
          <cell r="H1402" t="str">
            <v>高槻キャンパス</v>
          </cell>
        </row>
        <row r="1403">
          <cell r="A1403" t="str">
            <v>70387</v>
          </cell>
          <cell r="B1403" t="str">
            <v>認知科学</v>
          </cell>
          <cell r="C1403" t="str">
            <v>〇</v>
          </cell>
          <cell r="D1403" t="str">
            <v>火4／Tue.4</v>
          </cell>
          <cell r="E1403" t="str">
            <v>佐々木 恭志郎</v>
          </cell>
          <cell r="F1403">
            <v>2</v>
          </cell>
          <cell r="G1403" t="str">
            <v>総合情報学部</v>
          </cell>
          <cell r="H1403" t="str">
            <v>高槻キャンパス</v>
          </cell>
        </row>
        <row r="1404">
          <cell r="A1404" t="str">
            <v>70388</v>
          </cell>
          <cell r="B1404" t="str">
            <v>共生と学びのデザイン論</v>
          </cell>
          <cell r="C1404" t="str">
            <v>〇</v>
          </cell>
          <cell r="D1404" t="str">
            <v>木2／Thu.2</v>
          </cell>
          <cell r="E1404" t="str">
            <v>川島 裕子</v>
          </cell>
          <cell r="F1404">
            <v>2</v>
          </cell>
          <cell r="G1404" t="str">
            <v>総合情報学部</v>
          </cell>
          <cell r="H1404" t="str">
            <v>高槻キャンパス</v>
          </cell>
        </row>
        <row r="1405">
          <cell r="A1405" t="str">
            <v>70392</v>
          </cell>
          <cell r="B1405" t="str">
            <v>メディアカルチャー論</v>
          </cell>
          <cell r="C1405" t="str">
            <v>〇</v>
          </cell>
          <cell r="D1405" t="str">
            <v>水3／Wed.3</v>
          </cell>
          <cell r="E1405" t="str">
            <v>谷本 奈穂</v>
          </cell>
          <cell r="F1405">
            <v>2</v>
          </cell>
          <cell r="G1405" t="str">
            <v>総合情報学部</v>
          </cell>
          <cell r="H1405" t="str">
            <v>高槻キャンパス</v>
          </cell>
        </row>
        <row r="1406">
          <cell r="A1406" t="str">
            <v>70394</v>
          </cell>
          <cell r="B1406" t="str">
            <v>行政学</v>
          </cell>
          <cell r="C1406" t="str">
            <v>〇</v>
          </cell>
          <cell r="D1406" t="str">
            <v>水2／Wed.2</v>
          </cell>
          <cell r="E1406" t="str">
            <v>池田 峻</v>
          </cell>
          <cell r="F1406">
            <v>2</v>
          </cell>
          <cell r="G1406" t="str">
            <v>総合情報学部</v>
          </cell>
          <cell r="H1406" t="str">
            <v>高槻キャンパス</v>
          </cell>
        </row>
        <row r="1407">
          <cell r="A1407" t="str">
            <v>70399</v>
          </cell>
          <cell r="B1407" t="str">
            <v>数理意思決定論</v>
          </cell>
          <cell r="C1407" t="str">
            <v>〇</v>
          </cell>
          <cell r="D1407" t="str">
            <v>木2／Thu.2</v>
          </cell>
          <cell r="E1407" t="str">
            <v>堀口 由貴男</v>
          </cell>
          <cell r="F1407">
            <v>2</v>
          </cell>
          <cell r="G1407" t="str">
            <v>総合情報学部</v>
          </cell>
          <cell r="H1407" t="str">
            <v>高槻キャンパス</v>
          </cell>
        </row>
        <row r="1408">
          <cell r="A1408" t="str">
            <v>70402</v>
          </cell>
          <cell r="B1408" t="str">
            <v>認知心理学</v>
          </cell>
          <cell r="C1408" t="str">
            <v>〇</v>
          </cell>
          <cell r="D1408" t="str">
            <v>水2／Wed.2</v>
          </cell>
          <cell r="E1408" t="str">
            <v>佐々木 恭志郎</v>
          </cell>
          <cell r="F1408">
            <v>2</v>
          </cell>
          <cell r="G1408" t="str">
            <v>総合情報学部</v>
          </cell>
          <cell r="H1408" t="str">
            <v>高槻キャンパス</v>
          </cell>
        </row>
        <row r="1409">
          <cell r="A1409" t="str">
            <v>70406</v>
          </cell>
          <cell r="B1409" t="str">
            <v>行動科学研究法</v>
          </cell>
          <cell r="C1409" t="str">
            <v>〇</v>
          </cell>
          <cell r="D1409" t="str">
            <v>火2／Tue.2</v>
          </cell>
          <cell r="E1409" t="str">
            <v>古谷 嘉一郎</v>
          </cell>
          <cell r="F1409">
            <v>2</v>
          </cell>
          <cell r="G1409" t="str">
            <v>総合情報学部</v>
          </cell>
          <cell r="H1409" t="str">
            <v>高槻キャンパス</v>
          </cell>
        </row>
        <row r="1410">
          <cell r="A1410" t="str">
            <v>70408</v>
          </cell>
          <cell r="B1410" t="str">
            <v>インターネットと心理</v>
          </cell>
          <cell r="C1410" t="str">
            <v>〇</v>
          </cell>
          <cell r="D1410" t="str">
            <v>木2／Thu.2</v>
          </cell>
          <cell r="E1410" t="str">
            <v>森尾 博昭</v>
          </cell>
          <cell r="F1410">
            <v>2</v>
          </cell>
          <cell r="G1410" t="str">
            <v>総合情報学部</v>
          </cell>
          <cell r="H1410" t="str">
            <v>高槻キャンパス</v>
          </cell>
        </row>
        <row r="1411">
          <cell r="A1411" t="str">
            <v>70412</v>
          </cell>
          <cell r="B1411" t="str">
            <v>情報・文化・コミュニケーション</v>
          </cell>
          <cell r="C1411" t="str">
            <v>〇</v>
          </cell>
          <cell r="D1411" t="str">
            <v>月5／Mon.5</v>
          </cell>
          <cell r="E1411" t="str">
            <v>岡井 崇之</v>
          </cell>
          <cell r="F1411">
            <v>2</v>
          </cell>
          <cell r="G1411" t="str">
            <v>総合情報学部</v>
          </cell>
          <cell r="H1411" t="str">
            <v>高槻キャンパス</v>
          </cell>
        </row>
        <row r="1412">
          <cell r="A1412" t="str">
            <v>70414</v>
          </cell>
          <cell r="B1412" t="str">
            <v>メディア産業論</v>
          </cell>
          <cell r="C1412" t="str">
            <v>〇</v>
          </cell>
          <cell r="D1412" t="str">
            <v>木5／Thu.5</v>
          </cell>
          <cell r="E1412" t="str">
            <v>長井/大田</v>
          </cell>
          <cell r="F1412">
            <v>2</v>
          </cell>
          <cell r="G1412" t="str">
            <v>総合情報学部</v>
          </cell>
          <cell r="H1412" t="str">
            <v>高槻キャンパス</v>
          </cell>
        </row>
        <row r="1413">
          <cell r="A1413" t="str">
            <v>70417</v>
          </cell>
          <cell r="B1413" t="str">
            <v>映像メディアと現代社会</v>
          </cell>
          <cell r="C1413" t="str">
            <v>〇</v>
          </cell>
          <cell r="D1413" t="str">
            <v>水2／Wed.2</v>
          </cell>
          <cell r="E1413" t="str">
            <v>長谷 海平</v>
          </cell>
          <cell r="F1413">
            <v>2</v>
          </cell>
          <cell r="G1413" t="str">
            <v>総合情報学部</v>
          </cell>
          <cell r="H1413" t="str">
            <v>高槻キャンパス</v>
          </cell>
        </row>
        <row r="1414">
          <cell r="A1414" t="str">
            <v>70418</v>
          </cell>
          <cell r="B1414" t="str">
            <v>ヴィジュアルコミュニケーション・デザイン論</v>
          </cell>
          <cell r="C1414" t="str">
            <v>〇</v>
          </cell>
          <cell r="D1414" t="str">
            <v>水4／Wed.4</v>
          </cell>
          <cell r="E1414" t="str">
            <v>林 圭太</v>
          </cell>
          <cell r="F1414">
            <v>2</v>
          </cell>
          <cell r="G1414" t="str">
            <v>総合情報学部</v>
          </cell>
          <cell r="H1414" t="str">
            <v>高槻キャンパス</v>
          </cell>
        </row>
        <row r="1415">
          <cell r="A1415" t="str">
            <v>70420</v>
          </cell>
          <cell r="B1415" t="str">
            <v>メディアアート論</v>
          </cell>
          <cell r="C1415" t="str">
            <v>〇</v>
          </cell>
          <cell r="D1415" t="str">
            <v>月3／Mon.3</v>
          </cell>
          <cell r="E1415" t="str">
            <v>井浦 崇</v>
          </cell>
          <cell r="F1415">
            <v>2</v>
          </cell>
          <cell r="G1415" t="str">
            <v>総合情報学部</v>
          </cell>
          <cell r="H1415" t="str">
            <v>高槻キャンパス</v>
          </cell>
        </row>
        <row r="1416">
          <cell r="A1416" t="str">
            <v>70426</v>
          </cell>
          <cell r="B1416" t="str">
            <v>社会調査方法論</v>
          </cell>
          <cell r="C1416" t="str">
            <v>〇</v>
          </cell>
          <cell r="D1416" t="str">
            <v>水2／Wed.2</v>
          </cell>
          <cell r="E1416" t="str">
            <v>塩見 翔</v>
          </cell>
          <cell r="F1416">
            <v>2</v>
          </cell>
          <cell r="G1416" t="str">
            <v>総合情報学部</v>
          </cell>
          <cell r="H1416" t="str">
            <v>高槻キャンパス</v>
          </cell>
        </row>
        <row r="1417">
          <cell r="A1417" t="str">
            <v>70429</v>
          </cell>
          <cell r="B1417" t="str">
            <v>質的調査法</v>
          </cell>
          <cell r="C1417" t="str">
            <v>〇</v>
          </cell>
          <cell r="D1417" t="str">
            <v>木2／Thu.2</v>
          </cell>
          <cell r="E1417" t="str">
            <v>谷本 奈穂</v>
          </cell>
          <cell r="F1417">
            <v>2</v>
          </cell>
          <cell r="G1417" t="str">
            <v>総合情報学部</v>
          </cell>
          <cell r="H1417" t="str">
            <v>高槻キャンパス</v>
          </cell>
        </row>
        <row r="1418">
          <cell r="A1418" t="str">
            <v>70432</v>
          </cell>
          <cell r="B1418" t="str">
            <v>知的財産法（産業財産権）</v>
          </cell>
          <cell r="C1418" t="str">
            <v>〇</v>
          </cell>
          <cell r="D1418" t="str">
            <v>水2／Wed.2</v>
          </cell>
          <cell r="E1418" t="str">
            <v>泉 克幸</v>
          </cell>
          <cell r="F1418">
            <v>2</v>
          </cell>
          <cell r="G1418" t="str">
            <v>総合情報学部</v>
          </cell>
          <cell r="H1418" t="str">
            <v>高槻キャンパス</v>
          </cell>
        </row>
        <row r="1419">
          <cell r="A1419" t="str">
            <v>70435</v>
          </cell>
          <cell r="B1419" t="str">
            <v>情報セキュリティ論</v>
          </cell>
          <cell r="C1419" t="str">
            <v>〇</v>
          </cell>
          <cell r="D1419" t="str">
            <v>水1／Wed.1</v>
          </cell>
          <cell r="E1419" t="str">
            <v>桑門 秀典</v>
          </cell>
          <cell r="F1419">
            <v>2</v>
          </cell>
          <cell r="G1419" t="str">
            <v>総合情報学部</v>
          </cell>
          <cell r="H1419" t="str">
            <v>高槻キャンパス</v>
          </cell>
        </row>
        <row r="1420">
          <cell r="A1420" t="str">
            <v>70438</v>
          </cell>
          <cell r="B1420" t="str">
            <v>マーケティング・リサーチ</v>
          </cell>
          <cell r="C1420" t="str">
            <v>〇</v>
          </cell>
          <cell r="D1420" t="str">
            <v>火2／Tue.2</v>
          </cell>
          <cell r="E1420" t="str">
            <v>徳山 美津恵</v>
          </cell>
          <cell r="F1420">
            <v>2</v>
          </cell>
          <cell r="G1420" t="str">
            <v>総合情報学部</v>
          </cell>
          <cell r="H1420" t="str">
            <v>高槻キャンパス</v>
          </cell>
        </row>
        <row r="1421">
          <cell r="A1421" t="str">
            <v>70439</v>
          </cell>
          <cell r="B1421" t="str">
            <v>ベンチャービジネス論</v>
          </cell>
          <cell r="C1421" t="str">
            <v>〇</v>
          </cell>
          <cell r="D1421" t="str">
            <v>水2／Wed.2</v>
          </cell>
          <cell r="E1421" t="str">
            <v>田中/藤原/鳴尾/井上</v>
          </cell>
          <cell r="F1421">
            <v>2</v>
          </cell>
          <cell r="G1421" t="str">
            <v>総合情報学部</v>
          </cell>
          <cell r="H1421" t="str">
            <v>高槻キャンパス</v>
          </cell>
        </row>
        <row r="1422">
          <cell r="A1422" t="str">
            <v>70441</v>
          </cell>
          <cell r="B1422" t="str">
            <v>経営戦略と組織</v>
          </cell>
          <cell r="C1422" t="str">
            <v>〇</v>
          </cell>
          <cell r="D1422" t="str">
            <v>木4／Thu.4</v>
          </cell>
          <cell r="E1422" t="str">
            <v>伊佐田 文彦</v>
          </cell>
          <cell r="F1422">
            <v>2</v>
          </cell>
          <cell r="G1422" t="str">
            <v>総合情報学部</v>
          </cell>
          <cell r="H1422" t="str">
            <v>高槻キャンパス</v>
          </cell>
        </row>
        <row r="1423">
          <cell r="A1423" t="str">
            <v>70442</v>
          </cell>
          <cell r="B1423" t="str">
            <v>経営行動分析</v>
          </cell>
          <cell r="C1423" t="str">
            <v>〇</v>
          </cell>
          <cell r="D1423" t="str">
            <v>金4／Fri.4</v>
          </cell>
          <cell r="E1423" t="str">
            <v>中尾 悠利子</v>
          </cell>
          <cell r="F1423">
            <v>2</v>
          </cell>
          <cell r="G1423" t="str">
            <v>総合情報学部</v>
          </cell>
          <cell r="H1423" t="str">
            <v>高槻キャンパス</v>
          </cell>
        </row>
        <row r="1424">
          <cell r="A1424" t="str">
            <v>70444</v>
          </cell>
          <cell r="B1424" t="str">
            <v>会計情報論</v>
          </cell>
          <cell r="C1424" t="str">
            <v>〇</v>
          </cell>
          <cell r="D1424" t="str">
            <v>木4／Thu.4</v>
          </cell>
          <cell r="E1424" t="str">
            <v>齋藤 雅子</v>
          </cell>
          <cell r="F1424">
            <v>2</v>
          </cell>
          <cell r="G1424" t="str">
            <v>総合情報学部</v>
          </cell>
          <cell r="H1424" t="str">
            <v>高槻キャンパス</v>
          </cell>
        </row>
        <row r="1425">
          <cell r="A1425" t="str">
            <v>70445</v>
          </cell>
          <cell r="B1425" t="str">
            <v>経営情報システム論</v>
          </cell>
          <cell r="C1425" t="str">
            <v>〇</v>
          </cell>
          <cell r="D1425" t="str">
            <v>火1／Tue.1</v>
          </cell>
          <cell r="E1425" t="str">
            <v>施 學昌</v>
          </cell>
          <cell r="F1425">
            <v>2</v>
          </cell>
          <cell r="G1425" t="str">
            <v>総合情報学部</v>
          </cell>
          <cell r="H1425" t="str">
            <v>高槻キャンパス</v>
          </cell>
        </row>
        <row r="1426">
          <cell r="A1426" t="str">
            <v>70449</v>
          </cell>
          <cell r="B1426" t="str">
            <v>政治過程論</v>
          </cell>
          <cell r="C1426" t="str">
            <v>〇</v>
          </cell>
          <cell r="D1426" t="str">
            <v>月3／Mon.3</v>
          </cell>
          <cell r="E1426" t="str">
            <v>小倉 慶久</v>
          </cell>
          <cell r="F1426">
            <v>2</v>
          </cell>
          <cell r="G1426" t="str">
            <v>総合情報学部</v>
          </cell>
          <cell r="H1426" t="str">
            <v>高槻キャンパス</v>
          </cell>
        </row>
        <row r="1427">
          <cell r="A1427" t="str">
            <v>70451</v>
          </cell>
          <cell r="B1427" t="str">
            <v>公共政策論</v>
          </cell>
          <cell r="C1427" t="str">
            <v>〇</v>
          </cell>
          <cell r="D1427" t="str">
            <v>木2／Thu.2</v>
          </cell>
          <cell r="E1427" t="str">
            <v>池田 峻</v>
          </cell>
          <cell r="F1427">
            <v>2</v>
          </cell>
          <cell r="G1427" t="str">
            <v>総合情報学部</v>
          </cell>
          <cell r="H1427" t="str">
            <v>高槻キャンパス</v>
          </cell>
        </row>
        <row r="1428">
          <cell r="A1428" t="str">
            <v>70456</v>
          </cell>
          <cell r="B1428" t="str">
            <v>金融論</v>
          </cell>
          <cell r="C1428" t="str">
            <v>〇</v>
          </cell>
          <cell r="D1428" t="str">
            <v>水2／Wed.2</v>
          </cell>
          <cell r="E1428" t="str">
            <v>地主 敏樹</v>
          </cell>
          <cell r="F1428">
            <v>2</v>
          </cell>
          <cell r="G1428" t="str">
            <v>総合情報学部</v>
          </cell>
          <cell r="H1428" t="str">
            <v>高槻キャンパス</v>
          </cell>
        </row>
        <row r="1429">
          <cell r="A1429" t="str">
            <v>70458</v>
          </cell>
          <cell r="B1429" t="str">
            <v>国際経済学</v>
          </cell>
          <cell r="C1429" t="str">
            <v>〇</v>
          </cell>
          <cell r="D1429" t="str">
            <v>火5／Tue.5</v>
          </cell>
          <cell r="E1429" t="str">
            <v>大堀 秀一</v>
          </cell>
          <cell r="F1429">
            <v>2</v>
          </cell>
          <cell r="G1429" t="str">
            <v>総合情報学部</v>
          </cell>
          <cell r="H1429" t="str">
            <v>高槻キャンパス</v>
          </cell>
        </row>
        <row r="1430">
          <cell r="A1430" t="str">
            <v>70460</v>
          </cell>
          <cell r="B1430" t="str">
            <v>ゲーム理論</v>
          </cell>
          <cell r="C1430" t="str">
            <v>〇</v>
          </cell>
          <cell r="D1430" t="str">
            <v>金3／Fri.3</v>
          </cell>
          <cell r="E1430" t="str">
            <v>太田 勝憲</v>
          </cell>
          <cell r="F1430">
            <v>2</v>
          </cell>
          <cell r="G1430" t="str">
            <v>総合情報学部</v>
          </cell>
          <cell r="H1430" t="str">
            <v>高槻キャンパス</v>
          </cell>
        </row>
        <row r="1431">
          <cell r="A1431" t="str">
            <v>70462</v>
          </cell>
          <cell r="B1431" t="str">
            <v>コンピュータ・シミュレーション</v>
          </cell>
          <cell r="C1431" t="str">
            <v>〇</v>
          </cell>
          <cell r="D1431" t="str">
            <v>金5／Fri.5</v>
          </cell>
          <cell r="E1431" t="str">
            <v>伊藤 俊秀</v>
          </cell>
          <cell r="F1431">
            <v>2</v>
          </cell>
          <cell r="G1431" t="str">
            <v>総合情報学部</v>
          </cell>
          <cell r="H1431" t="str">
            <v>高槻キャンパス</v>
          </cell>
        </row>
        <row r="1432">
          <cell r="A1432" t="str">
            <v>70465</v>
          </cell>
          <cell r="B1432" t="str">
            <v>ソフトウェア開発の基礎</v>
          </cell>
          <cell r="C1432" t="str">
            <v>〇</v>
          </cell>
          <cell r="D1432" t="str">
            <v>金3／Fri.3</v>
          </cell>
          <cell r="E1432" t="str">
            <v>井上 真二</v>
          </cell>
          <cell r="F1432">
            <v>2</v>
          </cell>
          <cell r="G1432" t="str">
            <v>総合情報学部</v>
          </cell>
          <cell r="H1432" t="str">
            <v>高槻キャンパス</v>
          </cell>
        </row>
        <row r="1433">
          <cell r="A1433" t="str">
            <v>70466</v>
          </cell>
          <cell r="B1433" t="str">
            <v>応用数学（解析）</v>
          </cell>
          <cell r="C1433" t="str">
            <v>〇</v>
          </cell>
          <cell r="D1433" t="str">
            <v>木3／Thu.3</v>
          </cell>
          <cell r="E1433" t="str">
            <v>浅野 晃</v>
          </cell>
          <cell r="F1433">
            <v>2</v>
          </cell>
          <cell r="G1433" t="str">
            <v>総合情報学部</v>
          </cell>
          <cell r="H1433" t="str">
            <v>高槻キャンパス</v>
          </cell>
        </row>
        <row r="1434">
          <cell r="A1434" t="str">
            <v>70468</v>
          </cell>
          <cell r="B1434" t="str">
            <v>数理計画法</v>
          </cell>
          <cell r="C1434" t="str">
            <v>〇</v>
          </cell>
          <cell r="D1434" t="str">
            <v>水1／Wed.1</v>
          </cell>
          <cell r="E1434" t="str">
            <v>乾口 雅弘</v>
          </cell>
          <cell r="F1434">
            <v>2</v>
          </cell>
          <cell r="G1434" t="str">
            <v>総合情報学部</v>
          </cell>
          <cell r="H1434" t="str">
            <v>高槻キャンパス</v>
          </cell>
        </row>
        <row r="1435">
          <cell r="A1435" t="str">
            <v>70469</v>
          </cell>
          <cell r="B1435" t="str">
            <v>数値・数量解析</v>
          </cell>
          <cell r="C1435" t="str">
            <v>〇</v>
          </cell>
          <cell r="D1435" t="str">
            <v>火2／Tue.2</v>
          </cell>
          <cell r="E1435" t="str">
            <v>笹部 昌弘</v>
          </cell>
          <cell r="F1435">
            <v>2</v>
          </cell>
          <cell r="G1435" t="str">
            <v>総合情報学部</v>
          </cell>
          <cell r="H1435" t="str">
            <v>高槻キャンパス</v>
          </cell>
        </row>
        <row r="1436">
          <cell r="A1436" t="str">
            <v>70473</v>
          </cell>
          <cell r="B1436" t="str">
            <v>アルゴリズム解析・設計</v>
          </cell>
          <cell r="C1436" t="str">
            <v>〇</v>
          </cell>
          <cell r="D1436" t="str">
            <v>木4／Thu.4</v>
          </cell>
          <cell r="E1436" t="str">
            <v>堀口 由貴男</v>
          </cell>
          <cell r="F1436">
            <v>2</v>
          </cell>
          <cell r="G1436" t="str">
            <v>総合情報学部</v>
          </cell>
          <cell r="H1436" t="str">
            <v>高槻キャンパス</v>
          </cell>
        </row>
        <row r="1437">
          <cell r="A1437" t="str">
            <v>70474</v>
          </cell>
          <cell r="B1437" t="str">
            <v>プログラミング方法論</v>
          </cell>
          <cell r="C1437" t="str">
            <v>〇</v>
          </cell>
          <cell r="D1437" t="str">
            <v>月3／Mon.3</v>
          </cell>
          <cell r="E1437" t="str">
            <v>小柳 和喜雄</v>
          </cell>
          <cell r="F1437">
            <v>2</v>
          </cell>
          <cell r="G1437" t="str">
            <v>総合情報学部</v>
          </cell>
          <cell r="H1437" t="str">
            <v>高槻キャンパス</v>
          </cell>
        </row>
        <row r="1438">
          <cell r="A1438" t="str">
            <v>70476</v>
          </cell>
          <cell r="B1438" t="str">
            <v>オブジェクト指向プログラミング（Ｊａｖａ）</v>
          </cell>
          <cell r="C1438" t="str">
            <v>〇</v>
          </cell>
          <cell r="D1438" t="str">
            <v>金1／Fri.1</v>
          </cell>
          <cell r="E1438" t="str">
            <v>桑門 秀典</v>
          </cell>
          <cell r="F1438">
            <v>2</v>
          </cell>
          <cell r="G1438" t="str">
            <v>総合情報学部</v>
          </cell>
          <cell r="H1438" t="str">
            <v>高槻キャンパス</v>
          </cell>
        </row>
        <row r="1439">
          <cell r="A1439" t="str">
            <v>70477</v>
          </cell>
          <cell r="B1439" t="str">
            <v>モバイル・コンピューティング</v>
          </cell>
          <cell r="C1439" t="str">
            <v>〇</v>
          </cell>
          <cell r="D1439" t="str">
            <v>金5／Fri.5</v>
          </cell>
          <cell r="E1439" t="str">
            <v>田頭 茂明</v>
          </cell>
          <cell r="F1439">
            <v>2</v>
          </cell>
          <cell r="G1439" t="str">
            <v>総合情報学部</v>
          </cell>
          <cell r="H1439" t="str">
            <v>高槻キャンパス</v>
          </cell>
        </row>
        <row r="1440">
          <cell r="A1440" t="str">
            <v>70480</v>
          </cell>
          <cell r="B1440" t="str">
            <v>データベース</v>
          </cell>
          <cell r="C1440" t="str">
            <v>〇</v>
          </cell>
          <cell r="D1440" t="str">
            <v>水3／Wed.3</v>
          </cell>
          <cell r="E1440" t="str">
            <v>竹中 要一</v>
          </cell>
          <cell r="F1440">
            <v>2</v>
          </cell>
          <cell r="G1440" t="str">
            <v>総合情報学部</v>
          </cell>
          <cell r="H1440" t="str">
            <v>高槻キャンパス</v>
          </cell>
        </row>
        <row r="1441">
          <cell r="A1441" t="str">
            <v>70482</v>
          </cell>
          <cell r="B1441" t="str">
            <v>音声科学</v>
          </cell>
          <cell r="C1441" t="str">
            <v>〇</v>
          </cell>
          <cell r="D1441" t="str">
            <v>水3／Wed.3</v>
          </cell>
          <cell r="E1441" t="str">
            <v>米澤 朋子</v>
          </cell>
          <cell r="F1441">
            <v>2</v>
          </cell>
          <cell r="G1441" t="str">
            <v>総合情報学部</v>
          </cell>
          <cell r="H1441" t="str">
            <v>高槻キャンパス</v>
          </cell>
        </row>
        <row r="1442">
          <cell r="A1442" t="str">
            <v>70486</v>
          </cell>
          <cell r="B1442" t="str">
            <v>リスク情報論</v>
          </cell>
          <cell r="C1442" t="str">
            <v>〇</v>
          </cell>
          <cell r="D1442" t="str">
            <v>月3／Mon.3</v>
          </cell>
          <cell r="E1442" t="str">
            <v>井上 真二</v>
          </cell>
          <cell r="F1442">
            <v>2</v>
          </cell>
          <cell r="G1442" t="str">
            <v>総合情報学部</v>
          </cell>
          <cell r="H1442" t="str">
            <v>高槻キャンパス</v>
          </cell>
        </row>
        <row r="1443">
          <cell r="A1443" t="str">
            <v>70488</v>
          </cell>
          <cell r="B1443" t="str">
            <v>情報デザイン</v>
          </cell>
          <cell r="C1443" t="str">
            <v>〇</v>
          </cell>
          <cell r="D1443" t="str">
            <v>木4／Thu.4</v>
          </cell>
          <cell r="E1443" t="str">
            <v>堀 雅洋</v>
          </cell>
          <cell r="F1443">
            <v>2</v>
          </cell>
          <cell r="G1443" t="str">
            <v>総合情報学部</v>
          </cell>
          <cell r="H1443" t="str">
            <v>高槻キャンパス</v>
          </cell>
        </row>
        <row r="1444">
          <cell r="A1444" t="str">
            <v>70490</v>
          </cell>
          <cell r="B1444" t="str">
            <v>コンピュータ・グラフィックス</v>
          </cell>
          <cell r="C1444" t="str">
            <v>〇</v>
          </cell>
          <cell r="D1444" t="str">
            <v>水2／Wed.2</v>
          </cell>
          <cell r="E1444" t="str">
            <v>林 武文</v>
          </cell>
          <cell r="F1444">
            <v>2</v>
          </cell>
          <cell r="G1444" t="str">
            <v>総合情報学部</v>
          </cell>
          <cell r="H1444" t="str">
            <v>高槻キャンパス</v>
          </cell>
        </row>
        <row r="1445">
          <cell r="A1445" t="str">
            <v>70491</v>
          </cell>
          <cell r="B1445" t="str">
            <v>自然言語処理</v>
          </cell>
          <cell r="C1445" t="str">
            <v>〇</v>
          </cell>
          <cell r="D1445" t="str">
            <v>木2／Thu.2</v>
          </cell>
          <cell r="E1445" t="str">
            <v>林 貴宏</v>
          </cell>
          <cell r="F1445">
            <v>2</v>
          </cell>
          <cell r="G1445" t="str">
            <v>総合情報学部</v>
          </cell>
          <cell r="H1445" t="str">
            <v>高槻キャンパス</v>
          </cell>
        </row>
        <row r="1446">
          <cell r="A1446" t="str">
            <v>70492</v>
          </cell>
          <cell r="B1446" t="str">
            <v>言語情報論</v>
          </cell>
          <cell r="C1446" t="str">
            <v>〇</v>
          </cell>
          <cell r="D1446" t="str">
            <v>金4／Fri.4</v>
          </cell>
          <cell r="E1446" t="str">
            <v>西田 晃一</v>
          </cell>
          <cell r="F1446">
            <v>2</v>
          </cell>
          <cell r="G1446" t="str">
            <v>総合情報学部</v>
          </cell>
          <cell r="H1446" t="str">
            <v>高槻キャンパス</v>
          </cell>
        </row>
        <row r="1447">
          <cell r="A1447" t="str">
            <v>70494</v>
          </cell>
          <cell r="B1447" t="str">
            <v>マルチメディア教育論</v>
          </cell>
          <cell r="C1447" t="str">
            <v>〇</v>
          </cell>
          <cell r="D1447" t="str">
            <v>火1／Tue.1</v>
          </cell>
          <cell r="E1447" t="str">
            <v>黒上 晴夫</v>
          </cell>
          <cell r="F1447">
            <v>2</v>
          </cell>
          <cell r="G1447" t="str">
            <v>総合情報学部</v>
          </cell>
          <cell r="H1447" t="str">
            <v>高槻キャンパス</v>
          </cell>
        </row>
        <row r="1448">
          <cell r="A1448" t="str">
            <v>70496</v>
          </cell>
          <cell r="B1448" t="str">
            <v>広告実践論</v>
          </cell>
          <cell r="C1448" t="str">
            <v>〇</v>
          </cell>
          <cell r="D1448" t="str">
            <v>金5／Fri.5</v>
          </cell>
          <cell r="E1448" t="str">
            <v>伊藤/田中/佐久間</v>
          </cell>
          <cell r="F1448">
            <v>2</v>
          </cell>
          <cell r="G1448" t="str">
            <v>総合情報学部</v>
          </cell>
          <cell r="H1448" t="str">
            <v>高槻キャンパス</v>
          </cell>
        </row>
        <row r="1449">
          <cell r="A1449" t="str">
            <v>70498</v>
          </cell>
          <cell r="B1449" t="str">
            <v>メディアイベント論</v>
          </cell>
          <cell r="C1449" t="str">
            <v>〇</v>
          </cell>
          <cell r="D1449" t="str">
            <v>火4／Tue.4</v>
          </cell>
          <cell r="E1449" t="str">
            <v>岡田 朋之</v>
          </cell>
          <cell r="F1449">
            <v>2</v>
          </cell>
          <cell r="G1449" t="str">
            <v>総合情報学部</v>
          </cell>
          <cell r="H1449" t="str">
            <v>高槻キャンパス</v>
          </cell>
        </row>
        <row r="1450">
          <cell r="A1450" t="str">
            <v>70500</v>
          </cell>
          <cell r="B1450" t="str">
            <v>ネットジャーナリズム論</v>
          </cell>
          <cell r="C1450" t="str">
            <v>〇</v>
          </cell>
          <cell r="D1450" t="str">
            <v>金3／Fri.3</v>
          </cell>
          <cell r="E1450" t="str">
            <v>深澤 真紀</v>
          </cell>
          <cell r="F1450">
            <v>2</v>
          </cell>
          <cell r="G1450" t="str">
            <v>総合情報学部</v>
          </cell>
          <cell r="H1450" t="str">
            <v>高槻キャンパス</v>
          </cell>
        </row>
        <row r="1451">
          <cell r="A1451" t="str">
            <v>70502</v>
          </cell>
          <cell r="B1451" t="str">
            <v>地域メディア論</v>
          </cell>
          <cell r="C1451" t="str">
            <v>〇</v>
          </cell>
          <cell r="D1451" t="str">
            <v>水3／Wed.3</v>
          </cell>
          <cell r="E1451" t="str">
            <v>奥居 武</v>
          </cell>
          <cell r="F1451">
            <v>2</v>
          </cell>
          <cell r="G1451" t="str">
            <v>総合情報学部</v>
          </cell>
          <cell r="H1451" t="str">
            <v>高槻キャンパス</v>
          </cell>
        </row>
        <row r="1452">
          <cell r="A1452" t="str">
            <v>70503</v>
          </cell>
          <cell r="B1452" t="str">
            <v>ビジネス文書管理</v>
          </cell>
          <cell r="C1452" t="str">
            <v>〇</v>
          </cell>
          <cell r="D1452" t="str">
            <v>木3／Thu.3</v>
          </cell>
          <cell r="E1452" t="str">
            <v>竹本 拓治</v>
          </cell>
          <cell r="F1452">
            <v>2</v>
          </cell>
          <cell r="G1452" t="str">
            <v>総合情報学部</v>
          </cell>
          <cell r="H1452" t="str">
            <v>高槻キャンパス</v>
          </cell>
        </row>
        <row r="1453">
          <cell r="A1453" t="str">
            <v>70505</v>
          </cell>
          <cell r="B1453" t="str">
            <v>社会心理学</v>
          </cell>
          <cell r="C1453" t="str">
            <v>〇</v>
          </cell>
          <cell r="D1453" t="str">
            <v>木4／Thu.4</v>
          </cell>
          <cell r="E1453" t="str">
            <v>森尾 博昭</v>
          </cell>
          <cell r="F1453">
            <v>2</v>
          </cell>
          <cell r="G1453" t="str">
            <v>総合情報学部</v>
          </cell>
          <cell r="H1453" t="str">
            <v>高槻キャンパス</v>
          </cell>
        </row>
        <row r="1454">
          <cell r="A1454" t="str">
            <v>70509</v>
          </cell>
          <cell r="B1454" t="str">
            <v>ビジネス・イノベーション</v>
          </cell>
          <cell r="C1454" t="str">
            <v>〇</v>
          </cell>
          <cell r="D1454" t="str">
            <v>水3／Wed.3</v>
          </cell>
          <cell r="E1454" t="str">
            <v>伊佐田 文彦</v>
          </cell>
          <cell r="F1454">
            <v>2</v>
          </cell>
          <cell r="G1454" t="str">
            <v>総合情報学部</v>
          </cell>
          <cell r="H1454" t="str">
            <v>高槻キャンパス</v>
          </cell>
        </row>
        <row r="1455">
          <cell r="A1455" t="str">
            <v>70510</v>
          </cell>
          <cell r="B1455" t="str">
            <v>リスクマネジメント論</v>
          </cell>
          <cell r="C1455" t="str">
            <v>〇</v>
          </cell>
          <cell r="D1455" t="str">
            <v>金2／Fri.2</v>
          </cell>
          <cell r="E1455" t="str">
            <v>亀井 克之</v>
          </cell>
          <cell r="F1455">
            <v>2</v>
          </cell>
          <cell r="G1455" t="str">
            <v>総合情報学部</v>
          </cell>
          <cell r="H1455" t="str">
            <v>高槻キャンパス</v>
          </cell>
        </row>
        <row r="1456">
          <cell r="A1456" t="str">
            <v>70512</v>
          </cell>
          <cell r="B1456" t="str">
            <v>マクロ政治分析</v>
          </cell>
          <cell r="C1456" t="str">
            <v>〇</v>
          </cell>
          <cell r="D1456" t="str">
            <v>木3／Thu.3</v>
          </cell>
          <cell r="E1456" t="str">
            <v>竹中 勇貴</v>
          </cell>
          <cell r="F1456">
            <v>2</v>
          </cell>
          <cell r="G1456" t="str">
            <v>総合情報学部</v>
          </cell>
          <cell r="H1456" t="str">
            <v>高槻キャンパス</v>
          </cell>
        </row>
        <row r="1457">
          <cell r="A1457" t="str">
            <v>70513</v>
          </cell>
          <cell r="B1457" t="str">
            <v>経済システム論</v>
          </cell>
          <cell r="C1457" t="str">
            <v>〇</v>
          </cell>
          <cell r="D1457" t="str">
            <v>火2／Tue.2</v>
          </cell>
          <cell r="E1457" t="str">
            <v>太田 勝憲</v>
          </cell>
          <cell r="F1457">
            <v>2</v>
          </cell>
          <cell r="G1457" t="str">
            <v>総合情報学部</v>
          </cell>
          <cell r="H1457" t="str">
            <v>高槻キャンパス</v>
          </cell>
        </row>
        <row r="1458">
          <cell r="A1458" t="str">
            <v>70514</v>
          </cell>
          <cell r="B1458" t="str">
            <v>経済政策シミュレーション</v>
          </cell>
          <cell r="C1458" t="str">
            <v>〇</v>
          </cell>
          <cell r="D1458" t="str">
            <v>金3／Fri.3</v>
          </cell>
          <cell r="E1458" t="str">
            <v>井田 大輔</v>
          </cell>
          <cell r="F1458">
            <v>2</v>
          </cell>
          <cell r="G1458" t="str">
            <v>総合情報学部</v>
          </cell>
          <cell r="H1458" t="str">
            <v>高槻キャンパス</v>
          </cell>
        </row>
        <row r="1459">
          <cell r="A1459" t="str">
            <v>70516</v>
          </cell>
          <cell r="B1459" t="str">
            <v>画像情報処理</v>
          </cell>
          <cell r="C1459" t="str">
            <v>〇</v>
          </cell>
          <cell r="D1459" t="str">
            <v>金3／Fri.3</v>
          </cell>
          <cell r="E1459" t="str">
            <v>浅野 晃</v>
          </cell>
          <cell r="F1459">
            <v>2</v>
          </cell>
          <cell r="G1459" t="str">
            <v>総合情報学部</v>
          </cell>
          <cell r="H1459" t="str">
            <v>高槻キャンパス</v>
          </cell>
        </row>
        <row r="1460">
          <cell r="A1460" t="str">
            <v>70517</v>
          </cell>
          <cell r="B1460" t="str">
            <v>音声情報処理</v>
          </cell>
          <cell r="C1460" t="str">
            <v>〇</v>
          </cell>
          <cell r="D1460" t="str">
            <v>木3／Thu.3</v>
          </cell>
          <cell r="E1460" t="str">
            <v>山西 良典</v>
          </cell>
          <cell r="F1460">
            <v>2</v>
          </cell>
          <cell r="G1460" t="str">
            <v>総合情報学部</v>
          </cell>
          <cell r="H1460" t="str">
            <v>高槻キャンパス</v>
          </cell>
        </row>
        <row r="1461">
          <cell r="A1461" t="str">
            <v>70518</v>
          </cell>
          <cell r="B1461" t="str">
            <v>感性情報処理</v>
          </cell>
          <cell r="C1461" t="str">
            <v>〇</v>
          </cell>
          <cell r="D1461" t="str">
            <v>木5／Thu.5</v>
          </cell>
          <cell r="E1461" t="str">
            <v>瀬島 吉裕</v>
          </cell>
          <cell r="F1461">
            <v>2</v>
          </cell>
          <cell r="G1461" t="str">
            <v>総合情報学部</v>
          </cell>
          <cell r="H1461" t="str">
            <v>高槻キャンパス</v>
          </cell>
        </row>
        <row r="1462">
          <cell r="A1462" t="str">
            <v>70520</v>
          </cell>
          <cell r="B1462" t="str">
            <v>人工知能</v>
          </cell>
          <cell r="C1462" t="str">
            <v>〇</v>
          </cell>
          <cell r="D1462" t="str">
            <v>月5／Mon.5</v>
          </cell>
          <cell r="E1462" t="str">
            <v>林 勲</v>
          </cell>
          <cell r="F1462">
            <v>2</v>
          </cell>
          <cell r="G1462" t="str">
            <v>総合情報学部</v>
          </cell>
          <cell r="H1462" t="str">
            <v>高槻キャンパス</v>
          </cell>
        </row>
        <row r="1463">
          <cell r="A1463" t="str">
            <v>70522</v>
          </cell>
          <cell r="B1463" t="str">
            <v>情報伝送の物理</v>
          </cell>
          <cell r="C1463" t="str">
            <v>〇</v>
          </cell>
          <cell r="D1463" t="str">
            <v>火3／Tue.3</v>
          </cell>
          <cell r="E1463" t="str">
            <v>堀井 康史</v>
          </cell>
          <cell r="F1463">
            <v>2</v>
          </cell>
          <cell r="G1463" t="str">
            <v>総合情報学部</v>
          </cell>
          <cell r="H1463" t="str">
            <v>高槻キャンパス</v>
          </cell>
        </row>
        <row r="1464">
          <cell r="A1464" t="str">
            <v>70524</v>
          </cell>
          <cell r="B1464" t="str">
            <v>ハードウェアアーキテクチャ</v>
          </cell>
          <cell r="C1464" t="str">
            <v>〇</v>
          </cell>
          <cell r="D1464" t="str">
            <v>火4／Tue.4</v>
          </cell>
          <cell r="E1464" t="str">
            <v>笹部 昌弘</v>
          </cell>
          <cell r="F1464">
            <v>2</v>
          </cell>
          <cell r="G1464" t="str">
            <v>総合情報学部</v>
          </cell>
          <cell r="H1464" t="str">
            <v>高槻キャンパス</v>
          </cell>
        </row>
        <row r="1465">
          <cell r="A1465" t="str">
            <v>70526</v>
          </cell>
          <cell r="B1465" t="str">
            <v>ソフトウェア設計・開発</v>
          </cell>
          <cell r="C1465" t="str">
            <v>〇</v>
          </cell>
          <cell r="D1465" t="str">
            <v>金4／Fri.4</v>
          </cell>
          <cell r="E1465" t="str">
            <v>佐藤 孝司</v>
          </cell>
          <cell r="F1465">
            <v>2</v>
          </cell>
          <cell r="G1465" t="str">
            <v>総合情報学部</v>
          </cell>
          <cell r="H1465" t="str">
            <v>高槻キャンパス</v>
          </cell>
        </row>
        <row r="1466">
          <cell r="A1466" t="str">
            <v>70528</v>
          </cell>
          <cell r="B1466" t="str">
            <v>数学演習（解析）</v>
          </cell>
          <cell r="C1466" t="str">
            <v>〇</v>
          </cell>
          <cell r="D1466" t="str">
            <v>木2／Thu.2</v>
          </cell>
          <cell r="E1466" t="str">
            <v>今野 一宏</v>
          </cell>
          <cell r="F1466">
            <v>2</v>
          </cell>
          <cell r="G1466" t="str">
            <v>総合情報学部</v>
          </cell>
          <cell r="H1466" t="str">
            <v>高槻キャンパス</v>
          </cell>
        </row>
        <row r="1467">
          <cell r="A1467" t="str">
            <v>70539</v>
          </cell>
          <cell r="B1467" t="str">
            <v>特別講義（スポーツインテリジェンス）</v>
          </cell>
          <cell r="C1467" t="str">
            <v>〇</v>
          </cell>
          <cell r="D1467" t="str">
            <v>水3／Wed.3</v>
          </cell>
          <cell r="E1467" t="str">
            <v>鳴尾 丈司</v>
          </cell>
          <cell r="F1467">
            <v>2</v>
          </cell>
          <cell r="G1467" t="str">
            <v>総合情報学部</v>
          </cell>
          <cell r="H1467" t="str">
            <v>高槻キャンパス</v>
          </cell>
        </row>
        <row r="1468">
          <cell r="A1468" t="str">
            <v>70541</v>
          </cell>
          <cell r="B1468" t="str">
            <v>特別講義（情報空間と身体表現）</v>
          </cell>
          <cell r="C1468" t="str">
            <v>〇</v>
          </cell>
          <cell r="D1468" t="str">
            <v>集中</v>
          </cell>
          <cell r="E1468" t="str">
            <v>安田 登</v>
          </cell>
          <cell r="F1468">
            <v>2</v>
          </cell>
          <cell r="G1468" t="str">
            <v>総合情報学部</v>
          </cell>
          <cell r="H1468" t="str">
            <v>高槻キャンパス</v>
          </cell>
          <cell r="I1468" t="str">
            <v xml:space="preserve"> 9/26  10/10,17,24  11/7,21  12/5,12 9/26  10/10,17,24  11/7,21  12/5,12</v>
          </cell>
        </row>
        <row r="1469">
          <cell r="A1469" t="str">
            <v>75007</v>
          </cell>
          <cell r="B1469" t="str">
            <v>健康・スポーツ科学論</v>
          </cell>
          <cell r="C1469" t="str">
            <v>〇</v>
          </cell>
          <cell r="D1469" t="str">
            <v>木5／Thu.5</v>
          </cell>
          <cell r="E1469" t="str">
            <v>竹内 秀一</v>
          </cell>
          <cell r="F1469">
            <v>2</v>
          </cell>
          <cell r="G1469" t="str">
            <v>保健・体育科目</v>
          </cell>
          <cell r="H1469" t="str">
            <v>高槻ミューズキャンパス</v>
          </cell>
        </row>
        <row r="1470">
          <cell r="A1470" t="str">
            <v>75134</v>
          </cell>
          <cell r="B1470" t="str">
            <v>Academic Writing Practice</v>
          </cell>
          <cell r="C1470" t="str">
            <v>〇</v>
          </cell>
          <cell r="D1470" t="str">
            <v>集中</v>
          </cell>
          <cell r="E1470" t="str">
            <v>ラクシャンデルマハブーベ</v>
          </cell>
          <cell r="F1470">
            <v>2</v>
          </cell>
          <cell r="G1470" t="str">
            <v>共通教養科目</v>
          </cell>
          <cell r="H1470" t="str">
            <v>高槻ミューズキャンパス</v>
          </cell>
          <cell r="I1470" t="str">
            <v xml:space="preserve"> 2/8,9,16</v>
          </cell>
          <cell r="J1470">
            <v>1</v>
          </cell>
        </row>
        <row r="1471">
          <cell r="A1471" t="str">
            <v>75217</v>
          </cell>
          <cell r="B1471" t="str">
            <v>災害事例分析</v>
          </cell>
          <cell r="C1471" t="str">
            <v>〇</v>
          </cell>
          <cell r="D1471" t="str">
            <v>火1／Tue.1</v>
          </cell>
          <cell r="E1471" t="str">
            <v>奥村 与志弘</v>
          </cell>
          <cell r="F1471">
            <v>2</v>
          </cell>
          <cell r="G1471" t="str">
            <v>社会安全学部</v>
          </cell>
          <cell r="H1471" t="str">
            <v>高槻ミューズキャンパス</v>
          </cell>
        </row>
        <row r="1472">
          <cell r="A1472" t="str">
            <v>75220</v>
          </cell>
          <cell r="B1472" t="str">
            <v>製品安全論</v>
          </cell>
          <cell r="C1472" t="str">
            <v>〇</v>
          </cell>
          <cell r="D1472" t="str">
            <v>月5／Mon.5</v>
          </cell>
          <cell r="E1472" t="str">
            <v>伊藤 大輔</v>
          </cell>
          <cell r="F1472">
            <v>2</v>
          </cell>
          <cell r="G1472" t="str">
            <v>社会安全学部</v>
          </cell>
          <cell r="H1472" t="str">
            <v>高槻ミューズキャンパス</v>
          </cell>
        </row>
        <row r="1473">
          <cell r="A1473" t="str">
            <v>75226</v>
          </cell>
          <cell r="B1473" t="str">
            <v>安全の思想</v>
          </cell>
          <cell r="C1473" t="str">
            <v>〇</v>
          </cell>
          <cell r="D1473" t="str">
            <v>月2／Mon.2</v>
          </cell>
          <cell r="E1473" t="str">
            <v>菅原 慎悦</v>
          </cell>
          <cell r="F1473">
            <v>2</v>
          </cell>
          <cell r="G1473" t="str">
            <v>社会安全学部</v>
          </cell>
          <cell r="H1473" t="str">
            <v>高槻ミューズキャンパス</v>
          </cell>
        </row>
        <row r="1474">
          <cell r="A1474" t="str">
            <v>75228</v>
          </cell>
          <cell r="B1474" t="str">
            <v>地方自治法</v>
          </cell>
          <cell r="C1474" t="str">
            <v>〇</v>
          </cell>
          <cell r="D1474" t="str">
            <v>水2／Wed.2</v>
          </cell>
          <cell r="E1474" t="str">
            <v>山崎 栄一</v>
          </cell>
          <cell r="F1474">
            <v>2</v>
          </cell>
          <cell r="G1474" t="str">
            <v>社会安全学部</v>
          </cell>
          <cell r="H1474" t="str">
            <v>高槻ミューズキャンパス</v>
          </cell>
        </row>
        <row r="1475">
          <cell r="A1475" t="str">
            <v>75230</v>
          </cell>
          <cell r="B1475" t="str">
            <v>治安政策論</v>
          </cell>
          <cell r="C1475" t="str">
            <v>〇</v>
          </cell>
          <cell r="D1475" t="str">
            <v>集中</v>
          </cell>
          <cell r="E1475" t="str">
            <v>片桐 裕</v>
          </cell>
          <cell r="F1475">
            <v>2</v>
          </cell>
          <cell r="G1475" t="str">
            <v>社会安全学部</v>
          </cell>
          <cell r="H1475" t="str">
            <v>高槻ミューズキャンパス</v>
          </cell>
          <cell r="I1475" t="str">
            <v>10/14,28 11/11,25 12/9 1/20</v>
          </cell>
        </row>
        <row r="1476">
          <cell r="A1476" t="str">
            <v>75232</v>
          </cell>
          <cell r="B1476" t="str">
            <v>コンプライアンス論</v>
          </cell>
          <cell r="C1476" t="str">
            <v>〇</v>
          </cell>
          <cell r="D1476" t="str">
            <v>講義（オンデマンド配信型）</v>
          </cell>
          <cell r="E1476" t="str">
            <v>髙野 一彦</v>
          </cell>
          <cell r="F1476">
            <v>2</v>
          </cell>
          <cell r="G1476" t="str">
            <v>社会安全学部</v>
          </cell>
        </row>
        <row r="1477">
          <cell r="A1477" t="str">
            <v>75235</v>
          </cell>
          <cell r="B1477" t="str">
            <v>安全・安心の企業法</v>
          </cell>
          <cell r="C1477" t="str">
            <v>〇</v>
          </cell>
          <cell r="D1477" t="str">
            <v>木4／Thu.4</v>
          </cell>
          <cell r="E1477" t="str">
            <v>金子 啓子</v>
          </cell>
          <cell r="F1477">
            <v>2</v>
          </cell>
          <cell r="G1477" t="str">
            <v>社会安全学部</v>
          </cell>
          <cell r="H1477" t="str">
            <v>高槻ミューズキャンパス</v>
          </cell>
        </row>
        <row r="1478">
          <cell r="A1478" t="str">
            <v>75238</v>
          </cell>
          <cell r="B1478" t="str">
            <v>地方財政論</v>
          </cell>
          <cell r="C1478" t="str">
            <v>〇</v>
          </cell>
          <cell r="D1478" t="str">
            <v>金2／Fri.2</v>
          </cell>
          <cell r="E1478" t="str">
            <v>髙山 新</v>
          </cell>
          <cell r="F1478">
            <v>2</v>
          </cell>
          <cell r="G1478" t="str">
            <v>社会安全学部</v>
          </cell>
          <cell r="H1478" t="str">
            <v>高槻ミューズキャンパス</v>
          </cell>
        </row>
        <row r="1479">
          <cell r="A1479" t="str">
            <v>75239</v>
          </cell>
          <cell r="B1479" t="str">
            <v>リスクと災害の経済学</v>
          </cell>
          <cell r="C1479" t="str">
            <v>〇</v>
          </cell>
          <cell r="D1479" t="str">
            <v>講義（オンデマンド配信型）</v>
          </cell>
          <cell r="E1479" t="str">
            <v>永松 伸吾</v>
          </cell>
          <cell r="F1479">
            <v>2</v>
          </cell>
          <cell r="G1479" t="str">
            <v>社会安全学部</v>
          </cell>
        </row>
        <row r="1480">
          <cell r="A1480" t="str">
            <v>75240</v>
          </cell>
          <cell r="B1480" t="str">
            <v>公益事業論</v>
          </cell>
          <cell r="C1480" t="str">
            <v>〇</v>
          </cell>
          <cell r="D1480" t="str">
            <v>火5／Tue.5</v>
          </cell>
          <cell r="E1480" t="str">
            <v>安部 誠治</v>
          </cell>
          <cell r="F1480">
            <v>2</v>
          </cell>
          <cell r="G1480" t="str">
            <v>社会安全学部</v>
          </cell>
          <cell r="H1480" t="str">
            <v>高槻ミューズキャンパス</v>
          </cell>
        </row>
        <row r="1481">
          <cell r="A1481" t="str">
            <v>75243</v>
          </cell>
          <cell r="B1481" t="str">
            <v>交通事故と損害保険</v>
          </cell>
          <cell r="C1481" t="str">
            <v>〇</v>
          </cell>
          <cell r="D1481" t="str">
            <v>木1／Thu.1</v>
          </cell>
          <cell r="E1481" t="str">
            <v>桑名 謹三</v>
          </cell>
          <cell r="F1481">
            <v>2</v>
          </cell>
          <cell r="G1481" t="str">
            <v>社会安全学部</v>
          </cell>
          <cell r="H1481" t="str">
            <v>高槻ミューズキャンパス</v>
          </cell>
        </row>
        <row r="1482">
          <cell r="A1482" t="str">
            <v>75244</v>
          </cell>
          <cell r="B1482" t="str">
            <v>リスクマネジメント論</v>
          </cell>
          <cell r="C1482" t="str">
            <v>〇</v>
          </cell>
          <cell r="D1482" t="str">
            <v>火2／Tue.2</v>
          </cell>
          <cell r="E1482" t="str">
            <v>亀井 克之</v>
          </cell>
          <cell r="F1482">
            <v>2</v>
          </cell>
          <cell r="G1482" t="str">
            <v>社会安全学部</v>
          </cell>
          <cell r="H1482" t="str">
            <v>高槻ミューズキャンパス</v>
          </cell>
        </row>
        <row r="1483">
          <cell r="A1483" t="str">
            <v>75248</v>
          </cell>
          <cell r="B1483" t="str">
            <v>リスクコミュニケーション</v>
          </cell>
          <cell r="C1483" t="str">
            <v>〇</v>
          </cell>
          <cell r="D1483" t="str">
            <v>月3／Mon.3</v>
          </cell>
          <cell r="E1483" t="str">
            <v>土田 昭司</v>
          </cell>
          <cell r="F1483">
            <v>2</v>
          </cell>
          <cell r="G1483" t="str">
            <v>社会安全学部</v>
          </cell>
          <cell r="H1483" t="str">
            <v>高槻ミューズキャンパス</v>
          </cell>
        </row>
        <row r="1484">
          <cell r="A1484" t="str">
            <v>75249</v>
          </cell>
          <cell r="B1484" t="str">
            <v>人間行動実験法</v>
          </cell>
          <cell r="C1484" t="str">
            <v>〇</v>
          </cell>
          <cell r="D1484" t="str">
            <v>月4／Mon.4</v>
          </cell>
          <cell r="E1484" t="str">
            <v>元吉 忠寛</v>
          </cell>
          <cell r="F1484">
            <v>2</v>
          </cell>
          <cell r="G1484" t="str">
            <v>社会安全学部</v>
          </cell>
          <cell r="H1484" t="str">
            <v>高槻ミューズキャンパス</v>
          </cell>
        </row>
        <row r="1485">
          <cell r="A1485" t="str">
            <v>75253</v>
          </cell>
          <cell r="B1485" t="str">
            <v>計画と管理の数理</v>
          </cell>
          <cell r="C1485" t="str">
            <v>〇</v>
          </cell>
          <cell r="D1485" t="str">
            <v>月2／Mon.2</v>
          </cell>
          <cell r="E1485" t="str">
            <v>福井 敬祐</v>
          </cell>
          <cell r="F1485">
            <v>2</v>
          </cell>
          <cell r="G1485" t="str">
            <v>社会安全学部</v>
          </cell>
          <cell r="H1485" t="str">
            <v>高槻ミューズキャンパス</v>
          </cell>
        </row>
        <row r="1486">
          <cell r="A1486" t="str">
            <v>75254</v>
          </cell>
          <cell r="B1486" t="str">
            <v>情報セキュリティ論</v>
          </cell>
          <cell r="C1486" t="str">
            <v>〇</v>
          </cell>
          <cell r="D1486" t="str">
            <v>火3／Tue.3</v>
          </cell>
          <cell r="E1486" t="str">
            <v>河野 和宏</v>
          </cell>
          <cell r="F1486">
            <v>2</v>
          </cell>
          <cell r="G1486" t="str">
            <v>社会安全学部</v>
          </cell>
          <cell r="H1486" t="str">
            <v>高槻ミューズキャンパス</v>
          </cell>
        </row>
        <row r="1487">
          <cell r="A1487" t="str">
            <v>75255</v>
          </cell>
          <cell r="B1487" t="str">
            <v>公衆衛生学</v>
          </cell>
          <cell r="C1487" t="str">
            <v>〇</v>
          </cell>
          <cell r="D1487" t="str">
            <v>金3／Fri.3</v>
          </cell>
          <cell r="E1487" t="str">
            <v>高鳥毛 敏雄</v>
          </cell>
          <cell r="F1487">
            <v>2</v>
          </cell>
          <cell r="G1487" t="str">
            <v>社会安全学部</v>
          </cell>
          <cell r="H1487" t="str">
            <v>高槻ミューズキャンパス</v>
          </cell>
        </row>
        <row r="1488">
          <cell r="A1488" t="str">
            <v>75256</v>
          </cell>
          <cell r="B1488" t="str">
            <v>ＢＣＰ</v>
          </cell>
          <cell r="C1488" t="str">
            <v>〇</v>
          </cell>
          <cell r="D1488" t="str">
            <v>木2／Thu.2</v>
          </cell>
          <cell r="E1488" t="str">
            <v>和田/秋元/小野/細谷</v>
          </cell>
          <cell r="F1488">
            <v>2</v>
          </cell>
          <cell r="G1488" t="str">
            <v>社会安全学部</v>
          </cell>
          <cell r="H1488" t="str">
            <v>高槻ミューズキャンパス</v>
          </cell>
        </row>
        <row r="1489">
          <cell r="A1489" t="str">
            <v>75257</v>
          </cell>
          <cell r="B1489" t="str">
            <v>社会調査法</v>
          </cell>
          <cell r="C1489" t="str">
            <v>〇</v>
          </cell>
          <cell r="D1489" t="str">
            <v>木1／Thu.1</v>
          </cell>
          <cell r="E1489" t="str">
            <v>菅 磨志保</v>
          </cell>
          <cell r="F1489">
            <v>2</v>
          </cell>
          <cell r="G1489" t="str">
            <v>社会安全学部</v>
          </cell>
          <cell r="H1489" t="str">
            <v>高槻ミューズキャンパス</v>
          </cell>
        </row>
        <row r="1490">
          <cell r="A1490" t="str">
            <v>75258</v>
          </cell>
          <cell r="B1490" t="str">
            <v>災害ジャーナリズム論</v>
          </cell>
          <cell r="C1490" t="str">
            <v>〇</v>
          </cell>
          <cell r="D1490" t="str">
            <v>講義（オンデマンド配信型）</v>
          </cell>
          <cell r="E1490" t="str">
            <v>近藤 誠司</v>
          </cell>
          <cell r="F1490">
            <v>2</v>
          </cell>
          <cell r="G1490" t="str">
            <v>社会安全学部</v>
          </cell>
        </row>
        <row r="1491">
          <cell r="A1491" t="str">
            <v>75264</v>
          </cell>
          <cell r="B1491" t="str">
            <v>メンタルヘルス論</v>
          </cell>
          <cell r="C1491" t="str">
            <v>〇</v>
          </cell>
          <cell r="D1491" t="str">
            <v>木3／Thu.3</v>
          </cell>
          <cell r="E1491" t="str">
            <v>廣川 空美</v>
          </cell>
          <cell r="F1491">
            <v>2</v>
          </cell>
          <cell r="G1491" t="str">
            <v>社会安全学部</v>
          </cell>
          <cell r="H1491" t="str">
            <v>高槻ミューズキャンパス</v>
          </cell>
        </row>
        <row r="1492">
          <cell r="A1492" t="str">
            <v>75269</v>
          </cell>
          <cell r="B1492" t="str">
            <v>プラントの安全</v>
          </cell>
          <cell r="C1492" t="str">
            <v>〇</v>
          </cell>
          <cell r="D1492" t="str">
            <v>木4／Thu.4</v>
          </cell>
          <cell r="E1492" t="str">
            <v>細川 茂雄</v>
          </cell>
          <cell r="F1492">
            <v>2</v>
          </cell>
          <cell r="G1492" t="str">
            <v>社会安全学部</v>
          </cell>
          <cell r="H1492" t="str">
            <v>高槻ミューズキャンパス</v>
          </cell>
        </row>
        <row r="1493">
          <cell r="A1493" t="str">
            <v>75270</v>
          </cell>
          <cell r="B1493" t="str">
            <v>労働安全衛生論</v>
          </cell>
          <cell r="C1493" t="str">
            <v>〇</v>
          </cell>
          <cell r="D1493" t="str">
            <v>水2／Wed.2</v>
          </cell>
          <cell r="E1493" t="str">
            <v>廣川 空美</v>
          </cell>
          <cell r="F1493">
            <v>2</v>
          </cell>
          <cell r="G1493" t="str">
            <v>社会安全学部</v>
          </cell>
          <cell r="H1493" t="str">
            <v>高槻ミューズキャンパス</v>
          </cell>
        </row>
        <row r="1494">
          <cell r="A1494" t="str">
            <v>75271</v>
          </cell>
          <cell r="B1494" t="str">
            <v>流行病の制御学</v>
          </cell>
          <cell r="C1494" t="str">
            <v>〇</v>
          </cell>
          <cell r="D1494" t="str">
            <v>講義（オンデマンド配信型）</v>
          </cell>
          <cell r="E1494" t="str">
            <v>高鳥毛 敏雄</v>
          </cell>
          <cell r="F1494">
            <v>2</v>
          </cell>
          <cell r="G1494" t="str">
            <v>社会安全学部</v>
          </cell>
        </row>
        <row r="1495">
          <cell r="A1495" t="str">
            <v>75274</v>
          </cell>
          <cell r="B1495" t="str">
            <v>環境問題事例研究</v>
          </cell>
          <cell r="C1495" t="str">
            <v>〇</v>
          </cell>
          <cell r="D1495" t="str">
            <v>木2／Thu.2</v>
          </cell>
          <cell r="E1495" t="str">
            <v>西川/都解</v>
          </cell>
          <cell r="F1495">
            <v>2</v>
          </cell>
          <cell r="G1495" t="str">
            <v>社会安全学部</v>
          </cell>
          <cell r="H1495" t="str">
            <v>高槻ミューズキャンパス</v>
          </cell>
        </row>
        <row r="1496">
          <cell r="A1496" t="str">
            <v>75277</v>
          </cell>
          <cell r="B1496" t="str">
            <v>地盤災害論</v>
          </cell>
          <cell r="C1496" t="str">
            <v>〇</v>
          </cell>
          <cell r="D1496" t="str">
            <v>月5／Mon.5</v>
          </cell>
          <cell r="E1496" t="str">
            <v>小山 倫史</v>
          </cell>
          <cell r="F1496">
            <v>2</v>
          </cell>
          <cell r="G1496" t="str">
            <v>社会安全学部</v>
          </cell>
          <cell r="H1496" t="str">
            <v>高槻ミューズキャンパス</v>
          </cell>
        </row>
        <row r="1497">
          <cell r="A1497" t="str">
            <v>75278</v>
          </cell>
          <cell r="B1497" t="str">
            <v>耐震工学</v>
          </cell>
          <cell r="C1497" t="str">
            <v>〇</v>
          </cell>
          <cell r="D1497" t="str">
            <v>月3／Mon.3</v>
          </cell>
          <cell r="E1497" t="str">
            <v>一井 康二</v>
          </cell>
          <cell r="F1497">
            <v>2</v>
          </cell>
          <cell r="G1497" t="str">
            <v>社会安全学部</v>
          </cell>
          <cell r="H1497" t="str">
            <v>高槻ミューズキャンパス</v>
          </cell>
        </row>
        <row r="1498">
          <cell r="A1498" t="str">
            <v>75280</v>
          </cell>
          <cell r="B1498" t="str">
            <v>総合防災・減災論</v>
          </cell>
          <cell r="C1498" t="str">
            <v>〇</v>
          </cell>
          <cell r="D1498" t="str">
            <v>月5／Mon.5</v>
          </cell>
          <cell r="E1498" t="str">
            <v>奥村 与志弘</v>
          </cell>
          <cell r="F1498">
            <v>2</v>
          </cell>
          <cell r="G1498" t="str">
            <v>社会安全学部</v>
          </cell>
          <cell r="H1498" t="str">
            <v>高槻ミューズキャンパス</v>
          </cell>
        </row>
        <row r="1499">
          <cell r="A1499" t="str">
            <v>75283</v>
          </cell>
          <cell r="B1499" t="str">
            <v>火災論</v>
          </cell>
          <cell r="C1499" t="str">
            <v>〇</v>
          </cell>
          <cell r="D1499" t="str">
            <v>火4／Tue.4</v>
          </cell>
          <cell r="E1499" t="str">
            <v>越山 健治</v>
          </cell>
          <cell r="F1499">
            <v>2</v>
          </cell>
          <cell r="G1499" t="str">
            <v>社会安全学部</v>
          </cell>
          <cell r="H1499" t="str">
            <v>高槻ミューズキャンパス</v>
          </cell>
        </row>
        <row r="1500">
          <cell r="A1500" t="str">
            <v>82002</v>
          </cell>
          <cell r="B1500" t="str">
            <v>哲学概論ｂ</v>
          </cell>
          <cell r="C1500" t="str">
            <v>〇</v>
          </cell>
          <cell r="D1500" t="str">
            <v>火6／Tue.6</v>
          </cell>
          <cell r="E1500" t="str">
            <v>岩﨑 豪人</v>
          </cell>
          <cell r="F1500">
            <v>2</v>
          </cell>
          <cell r="G1500" t="str">
            <v>文学部</v>
          </cell>
          <cell r="H1500" t="str">
            <v>千里山キャンパス</v>
          </cell>
        </row>
        <row r="1501">
          <cell r="A1501" t="str">
            <v>82004</v>
          </cell>
          <cell r="B1501" t="str">
            <v>倫理学概論ｂ</v>
          </cell>
          <cell r="C1501" t="str">
            <v>〇</v>
          </cell>
          <cell r="D1501" t="str">
            <v>火6／Tue.6</v>
          </cell>
          <cell r="E1501" t="str">
            <v>後藤 博和</v>
          </cell>
          <cell r="F1501">
            <v>2</v>
          </cell>
          <cell r="G1501" t="str">
            <v>文学部</v>
          </cell>
          <cell r="H1501" t="str">
            <v>千里山キャンパス</v>
          </cell>
        </row>
        <row r="1502">
          <cell r="A1502" t="str">
            <v>82006</v>
          </cell>
          <cell r="B1502" t="str">
            <v>宗教学概論ｂ</v>
          </cell>
          <cell r="C1502" t="str">
            <v>〇</v>
          </cell>
          <cell r="D1502" t="str">
            <v>水6／Wed.6</v>
          </cell>
          <cell r="E1502" t="str">
            <v>中西 尋子</v>
          </cell>
          <cell r="F1502">
            <v>2</v>
          </cell>
          <cell r="G1502" t="str">
            <v>文学部</v>
          </cell>
          <cell r="H1502" t="str">
            <v>千里山キャンパス</v>
          </cell>
        </row>
        <row r="1503">
          <cell r="A1503" t="str">
            <v>82009</v>
          </cell>
          <cell r="B1503" t="str">
            <v>博物館資料論</v>
          </cell>
          <cell r="C1503" t="str">
            <v>〇</v>
          </cell>
          <cell r="D1503" t="str">
            <v>金6／Fri.6</v>
          </cell>
          <cell r="E1503" t="str">
            <v>髙久 智広</v>
          </cell>
          <cell r="F1503">
            <v>2</v>
          </cell>
          <cell r="G1503" t="str">
            <v>文学部</v>
          </cell>
          <cell r="H1503" t="str">
            <v>千里山キャンパス</v>
          </cell>
        </row>
        <row r="1504">
          <cell r="A1504" t="str">
            <v>82011</v>
          </cell>
          <cell r="B1504" t="str">
            <v>地誌学ｂ</v>
          </cell>
          <cell r="C1504" t="str">
            <v>〇</v>
          </cell>
          <cell r="D1504" t="str">
            <v>月6／Mon.6</v>
          </cell>
          <cell r="E1504" t="str">
            <v>土平 博</v>
          </cell>
          <cell r="F1504">
            <v>2</v>
          </cell>
          <cell r="G1504" t="str">
            <v>文学部</v>
          </cell>
          <cell r="H1504" t="str">
            <v>千里山キャンパス</v>
          </cell>
        </row>
        <row r="1505">
          <cell r="A1505" t="str">
            <v>82017</v>
          </cell>
          <cell r="B1505" t="str">
            <v>図書館制度・経営論</v>
          </cell>
          <cell r="C1505" t="str">
            <v>〇</v>
          </cell>
          <cell r="D1505" t="str">
            <v>金6／Fri.6</v>
          </cell>
          <cell r="E1505" t="str">
            <v>江口 寛</v>
          </cell>
          <cell r="F1505">
            <v>2</v>
          </cell>
          <cell r="G1505" t="str">
            <v>文学部</v>
          </cell>
          <cell r="H1505" t="str">
            <v>千里山キャンパス</v>
          </cell>
        </row>
        <row r="1506">
          <cell r="A1506" t="str">
            <v>82018</v>
          </cell>
          <cell r="B1506" t="str">
            <v>図書館情報技術論</v>
          </cell>
          <cell r="C1506" t="str">
            <v>△</v>
          </cell>
          <cell r="D1506" t="str">
            <v>月6／Mon.6</v>
          </cell>
          <cell r="E1506" t="str">
            <v>村上 泰子</v>
          </cell>
          <cell r="F1506">
            <v>2</v>
          </cell>
          <cell r="G1506" t="str">
            <v>文学部</v>
          </cell>
          <cell r="H1506" t="str">
            <v>千里山キャンパス</v>
          </cell>
        </row>
        <row r="1507">
          <cell r="A1507" t="str">
            <v>82020</v>
          </cell>
          <cell r="B1507" t="str">
            <v>児童サービス論</v>
          </cell>
          <cell r="C1507" t="str">
            <v>〇</v>
          </cell>
          <cell r="D1507" t="str">
            <v>金6／Fri.6</v>
          </cell>
          <cell r="E1507" t="str">
            <v>宮田 英二</v>
          </cell>
          <cell r="F1507">
            <v>2</v>
          </cell>
          <cell r="G1507" t="str">
            <v>文学部</v>
          </cell>
          <cell r="H1507" t="str">
            <v>千里山キャンパス</v>
          </cell>
        </row>
        <row r="1508">
          <cell r="A1508" t="str">
            <v>86381</v>
          </cell>
          <cell r="B1508" t="str">
            <v>公共政策論</v>
          </cell>
          <cell r="C1508" t="str">
            <v>〇</v>
          </cell>
          <cell r="D1508" t="str">
            <v>講義（オンデマンド配信型）</v>
          </cell>
          <cell r="E1508" t="str">
            <v>西山 真司</v>
          </cell>
          <cell r="F1508">
            <v>2</v>
          </cell>
          <cell r="G1508" t="str">
            <v>政策創造学部</v>
          </cell>
        </row>
        <row r="1509">
          <cell r="A1509" t="str">
            <v>86382</v>
          </cell>
          <cell r="B1509" t="str">
            <v>公共政策論</v>
          </cell>
          <cell r="C1509" t="str">
            <v>〇</v>
          </cell>
          <cell r="D1509" t="str">
            <v>講義（オンデマンド配信型）</v>
          </cell>
          <cell r="E1509" t="str">
            <v>西山 真司</v>
          </cell>
          <cell r="F1509">
            <v>2</v>
          </cell>
          <cell r="G1509" t="str">
            <v>政策創造学部</v>
          </cell>
        </row>
        <row r="1510">
          <cell r="A1510" t="str">
            <v>86386</v>
          </cell>
          <cell r="B1510" t="str">
            <v>現代日本政治論</v>
          </cell>
          <cell r="C1510" t="str">
            <v>〇</v>
          </cell>
          <cell r="D1510" t="str">
            <v>月3／Mon.3</v>
          </cell>
          <cell r="E1510" t="str">
            <v>小西 秀樹</v>
          </cell>
          <cell r="F1510">
            <v>2</v>
          </cell>
          <cell r="G1510" t="str">
            <v>政策創造学部</v>
          </cell>
          <cell r="H1510" t="str">
            <v>千里山キャンパス</v>
          </cell>
        </row>
        <row r="1511">
          <cell r="A1511" t="str">
            <v>86391</v>
          </cell>
          <cell r="B1511" t="str">
            <v>国法学２</v>
          </cell>
          <cell r="C1511" t="str">
            <v>〇</v>
          </cell>
          <cell r="D1511" t="str">
            <v>水3／Wed.3</v>
          </cell>
          <cell r="E1511" t="str">
            <v>小林 直三</v>
          </cell>
          <cell r="F1511">
            <v>2</v>
          </cell>
          <cell r="G1511" t="str">
            <v>政策創造学部</v>
          </cell>
          <cell r="H1511" t="str">
            <v>千里山キャンパス</v>
          </cell>
        </row>
        <row r="1512">
          <cell r="A1512" t="str">
            <v>86397</v>
          </cell>
          <cell r="B1512" t="str">
            <v>財政学</v>
          </cell>
          <cell r="C1512" t="str">
            <v>〇</v>
          </cell>
          <cell r="D1512" t="str">
            <v>木3／Thu.3</v>
          </cell>
          <cell r="E1512" t="str">
            <v>杉浦 勉</v>
          </cell>
          <cell r="F1512">
            <v>2</v>
          </cell>
          <cell r="G1512" t="str">
            <v>政策創造学部</v>
          </cell>
          <cell r="H1512" t="str">
            <v>千里山キャンパス</v>
          </cell>
        </row>
        <row r="1513">
          <cell r="A1513" t="str">
            <v>86401</v>
          </cell>
          <cell r="B1513" t="str">
            <v>国際経済政策</v>
          </cell>
          <cell r="C1513" t="str">
            <v>〇</v>
          </cell>
          <cell r="D1513" t="str">
            <v>講義（オンデマンド配信型）</v>
          </cell>
          <cell r="E1513" t="str">
            <v>河﨑 信樹</v>
          </cell>
          <cell r="F1513">
            <v>2</v>
          </cell>
          <cell r="G1513" t="str">
            <v>政策創造学部</v>
          </cell>
        </row>
        <row r="1514">
          <cell r="A1514" t="str">
            <v>86402</v>
          </cell>
          <cell r="B1514" t="str">
            <v>国際経済政策</v>
          </cell>
          <cell r="C1514" t="str">
            <v>〇</v>
          </cell>
          <cell r="D1514" t="str">
            <v>講義（オンデマンド配信型）</v>
          </cell>
          <cell r="E1514" t="str">
            <v>河﨑 信樹</v>
          </cell>
          <cell r="F1514">
            <v>2</v>
          </cell>
          <cell r="G1514" t="str">
            <v>政策創造学部</v>
          </cell>
        </row>
        <row r="1515">
          <cell r="A1515" t="str">
            <v>86403</v>
          </cell>
          <cell r="B1515" t="str">
            <v>地域経済論</v>
          </cell>
          <cell r="C1515" t="str">
            <v>〇</v>
          </cell>
          <cell r="D1515" t="str">
            <v>水3／Wed.3</v>
          </cell>
          <cell r="E1515" t="str">
            <v>渡邉 高広</v>
          </cell>
          <cell r="F1515">
            <v>2</v>
          </cell>
          <cell r="G1515" t="str">
            <v>政策創造学部</v>
          </cell>
          <cell r="H1515" t="str">
            <v>千里山キャンパス</v>
          </cell>
        </row>
        <row r="1516">
          <cell r="A1516" t="str">
            <v>86406</v>
          </cell>
          <cell r="B1516" t="str">
            <v>ロジスティクス論</v>
          </cell>
          <cell r="C1516" t="str">
            <v>〇</v>
          </cell>
          <cell r="D1516" t="str">
            <v>木5／Thu.5</v>
          </cell>
          <cell r="E1516" t="str">
            <v>宮下 真一</v>
          </cell>
          <cell r="F1516">
            <v>2</v>
          </cell>
          <cell r="G1516" t="str">
            <v>政策創造学部</v>
          </cell>
          <cell r="H1516" t="str">
            <v>千里山キャンパス</v>
          </cell>
        </row>
        <row r="1517">
          <cell r="A1517" t="str">
            <v>86408</v>
          </cell>
          <cell r="B1517" t="str">
            <v>社会政策論</v>
          </cell>
          <cell r="C1517" t="str">
            <v>〇</v>
          </cell>
          <cell r="D1517" t="str">
            <v>水2／Wed.2</v>
          </cell>
          <cell r="E1517" t="str">
            <v>白石 真澄</v>
          </cell>
          <cell r="F1517">
            <v>2</v>
          </cell>
          <cell r="G1517" t="str">
            <v>政策創造学部</v>
          </cell>
          <cell r="H1517" t="str">
            <v>千里山キャンパス</v>
          </cell>
        </row>
        <row r="1518">
          <cell r="A1518" t="str">
            <v>86412</v>
          </cell>
          <cell r="B1518" t="str">
            <v>多文化共生論</v>
          </cell>
          <cell r="C1518" t="str">
            <v>〇</v>
          </cell>
          <cell r="D1518" t="str">
            <v>水2／Wed.2</v>
          </cell>
          <cell r="E1518" t="str">
            <v>白川 俊介</v>
          </cell>
          <cell r="F1518">
            <v>2</v>
          </cell>
          <cell r="G1518" t="str">
            <v>政策創造学部</v>
          </cell>
          <cell r="H1518" t="str">
            <v>千里山キャンパス</v>
          </cell>
        </row>
        <row r="1519">
          <cell r="A1519" t="str">
            <v>86414</v>
          </cell>
          <cell r="B1519" t="str">
            <v>国際社会と経済</v>
          </cell>
          <cell r="C1519" t="str">
            <v>〇</v>
          </cell>
          <cell r="D1519" t="str">
            <v>木3／Thu.3</v>
          </cell>
          <cell r="E1519" t="str">
            <v>奥 和義</v>
          </cell>
          <cell r="F1519">
            <v>2</v>
          </cell>
          <cell r="G1519" t="str">
            <v>政策創造学部</v>
          </cell>
          <cell r="H1519" t="str">
            <v>千里山キャンパス</v>
          </cell>
        </row>
        <row r="1520">
          <cell r="A1520" t="str">
            <v>86415</v>
          </cell>
          <cell r="B1520" t="str">
            <v>アジア経済論</v>
          </cell>
          <cell r="C1520" t="str">
            <v>〇</v>
          </cell>
          <cell r="D1520" t="str">
            <v>月3／Mon.3</v>
          </cell>
          <cell r="E1520" t="str">
            <v>竹下 公視</v>
          </cell>
          <cell r="F1520">
            <v>2</v>
          </cell>
          <cell r="G1520" t="str">
            <v>政策創造学部</v>
          </cell>
          <cell r="H1520" t="str">
            <v>千里山キャンパス</v>
          </cell>
        </row>
        <row r="1521">
          <cell r="A1521" t="str">
            <v>86416</v>
          </cell>
          <cell r="B1521" t="str">
            <v>日本経済論</v>
          </cell>
          <cell r="C1521" t="str">
            <v>〇</v>
          </cell>
          <cell r="D1521" t="str">
            <v>木4／Thu.4</v>
          </cell>
          <cell r="E1521" t="str">
            <v>奥 和義</v>
          </cell>
          <cell r="F1521">
            <v>2</v>
          </cell>
          <cell r="G1521" t="str">
            <v>政策創造学部</v>
          </cell>
          <cell r="H1521" t="str">
            <v>千里山キャンパス</v>
          </cell>
        </row>
        <row r="1522">
          <cell r="A1522" t="str">
            <v>86417</v>
          </cell>
          <cell r="B1522" t="str">
            <v>地域社会論</v>
          </cell>
          <cell r="C1522" t="str">
            <v>〇</v>
          </cell>
          <cell r="D1522" t="str">
            <v>火1／Tue.1</v>
          </cell>
          <cell r="E1522" t="str">
            <v>三枝 憲太郎</v>
          </cell>
          <cell r="F1522">
            <v>2</v>
          </cell>
          <cell r="G1522" t="str">
            <v>政策創造学部</v>
          </cell>
          <cell r="H1522" t="str">
            <v>千里山キャンパス</v>
          </cell>
        </row>
        <row r="1523">
          <cell r="A1523" t="str">
            <v>86420</v>
          </cell>
          <cell r="B1523" t="str">
            <v>国際協力論</v>
          </cell>
          <cell r="C1523" t="str">
            <v>〇</v>
          </cell>
          <cell r="D1523" t="str">
            <v>金1／Fri.1</v>
          </cell>
          <cell r="E1523" t="str">
            <v>西澤 希久男</v>
          </cell>
          <cell r="F1523">
            <v>2</v>
          </cell>
          <cell r="G1523" t="str">
            <v>政策創造学部</v>
          </cell>
          <cell r="H1523" t="str">
            <v>千里山キャンパス</v>
          </cell>
        </row>
        <row r="1524">
          <cell r="A1524" t="str">
            <v>86423</v>
          </cell>
          <cell r="B1524" t="str">
            <v>外交政策</v>
          </cell>
          <cell r="C1524" t="str">
            <v>〇</v>
          </cell>
          <cell r="D1524" t="str">
            <v>火3／Tue.3</v>
          </cell>
          <cell r="E1524" t="str">
            <v>五十嵐 元道</v>
          </cell>
          <cell r="F1524">
            <v>2</v>
          </cell>
          <cell r="G1524" t="str">
            <v>政策創造学部</v>
          </cell>
          <cell r="H1524" t="str">
            <v>千里山キャンパス</v>
          </cell>
        </row>
        <row r="1525">
          <cell r="A1525" t="str">
            <v>86424</v>
          </cell>
          <cell r="B1525" t="str">
            <v>政治学史と政策</v>
          </cell>
          <cell r="C1525" t="str">
            <v>〇</v>
          </cell>
          <cell r="D1525" t="str">
            <v>月2／Mon.2</v>
          </cell>
          <cell r="E1525" t="str">
            <v>安武 真隆</v>
          </cell>
          <cell r="F1525">
            <v>2</v>
          </cell>
          <cell r="G1525" t="str">
            <v>政策創造学部</v>
          </cell>
          <cell r="H1525" t="str">
            <v>千里山キャンパス</v>
          </cell>
        </row>
        <row r="1526">
          <cell r="A1526" t="str">
            <v>86425</v>
          </cell>
          <cell r="B1526" t="str">
            <v>法の歴史と思想</v>
          </cell>
          <cell r="C1526" t="str">
            <v>〇</v>
          </cell>
          <cell r="D1526" t="str">
            <v>火3／Tue.3</v>
          </cell>
          <cell r="E1526" t="str">
            <v>市原 靖久</v>
          </cell>
          <cell r="F1526">
            <v>2</v>
          </cell>
          <cell r="G1526" t="str">
            <v>政策創造学部</v>
          </cell>
          <cell r="H1526" t="str">
            <v>千里山キャンパス</v>
          </cell>
        </row>
        <row r="1527">
          <cell r="A1527" t="str">
            <v>86428</v>
          </cell>
          <cell r="B1527" t="str">
            <v>環境政策</v>
          </cell>
          <cell r="C1527" t="str">
            <v>〇</v>
          </cell>
          <cell r="D1527" t="str">
            <v>火4／Tue.4</v>
          </cell>
          <cell r="E1527" t="str">
            <v>森田 崇雄</v>
          </cell>
          <cell r="F1527">
            <v>2</v>
          </cell>
          <cell r="G1527" t="str">
            <v>政策創造学部</v>
          </cell>
          <cell r="H1527" t="str">
            <v>千里山キャンパス</v>
          </cell>
        </row>
        <row r="1528">
          <cell r="A1528" t="str">
            <v>86430</v>
          </cell>
          <cell r="B1528" t="str">
            <v>交通論</v>
          </cell>
          <cell r="C1528" t="str">
            <v>〇</v>
          </cell>
          <cell r="D1528" t="str">
            <v>金4／Fri.4</v>
          </cell>
          <cell r="E1528" t="str">
            <v>宮下 真一</v>
          </cell>
          <cell r="F1528">
            <v>2</v>
          </cell>
          <cell r="G1528" t="str">
            <v>政策創造学部</v>
          </cell>
          <cell r="H1528" t="str">
            <v>千里山キャンパス</v>
          </cell>
        </row>
        <row r="1529">
          <cell r="A1529" t="str">
            <v>86431</v>
          </cell>
          <cell r="B1529" t="str">
            <v>ゲーム理論</v>
          </cell>
          <cell r="C1529" t="str">
            <v>〇</v>
          </cell>
          <cell r="D1529" t="str">
            <v>水5／Wed.5</v>
          </cell>
          <cell r="E1529" t="str">
            <v>黒坂 真</v>
          </cell>
          <cell r="F1529">
            <v>2</v>
          </cell>
          <cell r="G1529" t="str">
            <v>政策創造学部</v>
          </cell>
          <cell r="H1529" t="str">
            <v>千里山キャンパス</v>
          </cell>
        </row>
        <row r="1530">
          <cell r="A1530" t="str">
            <v>86432</v>
          </cell>
          <cell r="B1530" t="str">
            <v>政策規範論</v>
          </cell>
          <cell r="C1530" t="str">
            <v>〇</v>
          </cell>
          <cell r="D1530" t="str">
            <v>月2／Mon.2</v>
          </cell>
          <cell r="E1530" t="str">
            <v>村田 陽</v>
          </cell>
          <cell r="F1530">
            <v>2</v>
          </cell>
          <cell r="G1530" t="str">
            <v>政策創造学部</v>
          </cell>
          <cell r="H1530" t="str">
            <v>千里山キャンパス</v>
          </cell>
        </row>
        <row r="1531">
          <cell r="A1531" t="str">
            <v>86434</v>
          </cell>
          <cell r="B1531" t="str">
            <v>民事法学２</v>
          </cell>
          <cell r="C1531" t="str">
            <v>〇</v>
          </cell>
          <cell r="D1531" t="str">
            <v>木3／Thu.3</v>
          </cell>
          <cell r="E1531" t="str">
            <v>髙橋 眞</v>
          </cell>
          <cell r="F1531">
            <v>2</v>
          </cell>
          <cell r="G1531" t="str">
            <v>政策創造学部</v>
          </cell>
          <cell r="H1531" t="str">
            <v>千里山キャンパス</v>
          </cell>
        </row>
        <row r="1532">
          <cell r="A1532" t="str">
            <v>86435</v>
          </cell>
          <cell r="B1532" t="str">
            <v>公共選択論</v>
          </cell>
          <cell r="C1532" t="str">
            <v>〇</v>
          </cell>
          <cell r="D1532" t="str">
            <v>火3／Tue.3</v>
          </cell>
          <cell r="E1532" t="str">
            <v>初見 健太郎</v>
          </cell>
          <cell r="F1532">
            <v>2</v>
          </cell>
          <cell r="G1532" t="str">
            <v>政策創造学部</v>
          </cell>
          <cell r="H1532" t="str">
            <v>千里山キャンパス</v>
          </cell>
        </row>
        <row r="1533">
          <cell r="A1533" t="str">
            <v>86436</v>
          </cell>
          <cell r="B1533" t="str">
            <v>福祉政策論</v>
          </cell>
          <cell r="C1533" t="str">
            <v>〇</v>
          </cell>
          <cell r="D1533" t="str">
            <v>火3／Tue.3</v>
          </cell>
          <cell r="E1533" t="str">
            <v>石田 成則</v>
          </cell>
          <cell r="F1533">
            <v>2</v>
          </cell>
          <cell r="G1533" t="str">
            <v>政策創造学部</v>
          </cell>
          <cell r="H1533" t="str">
            <v>千里山キャンパス</v>
          </cell>
        </row>
        <row r="1534">
          <cell r="A1534" t="str">
            <v>86437</v>
          </cell>
          <cell r="B1534" t="str">
            <v>福祉政策論</v>
          </cell>
          <cell r="C1534" t="str">
            <v>〇</v>
          </cell>
          <cell r="D1534" t="str">
            <v>火4／Tue.4</v>
          </cell>
          <cell r="E1534" t="str">
            <v>石田 成則</v>
          </cell>
          <cell r="F1534">
            <v>2</v>
          </cell>
          <cell r="G1534" t="str">
            <v>政策創造学部</v>
          </cell>
          <cell r="H1534" t="str">
            <v>千里山キャンパス</v>
          </cell>
        </row>
        <row r="1535">
          <cell r="A1535" t="str">
            <v>86438</v>
          </cell>
          <cell r="B1535" t="str">
            <v>比較政治学</v>
          </cell>
          <cell r="C1535" t="str">
            <v>〇</v>
          </cell>
          <cell r="D1535" t="str">
            <v>火3／Tue.3</v>
          </cell>
          <cell r="E1535" t="str">
            <v>梶原 晶</v>
          </cell>
          <cell r="F1535">
            <v>2</v>
          </cell>
          <cell r="G1535" t="str">
            <v>政策創造学部</v>
          </cell>
          <cell r="H1535" t="str">
            <v>千里山キャンパス</v>
          </cell>
        </row>
        <row r="1536">
          <cell r="A1536" t="str">
            <v>86444</v>
          </cell>
          <cell r="B1536" t="str">
            <v>民事法学３</v>
          </cell>
          <cell r="C1536" t="str">
            <v>〇</v>
          </cell>
          <cell r="D1536" t="str">
            <v>金4／Fri.4</v>
          </cell>
          <cell r="E1536" t="str">
            <v>杉本 好央</v>
          </cell>
          <cell r="F1536">
            <v>2</v>
          </cell>
          <cell r="G1536" t="str">
            <v>政策創造学部</v>
          </cell>
          <cell r="H1536" t="str">
            <v>千里山キャンパス</v>
          </cell>
        </row>
        <row r="1537">
          <cell r="A1537" t="str">
            <v>86445</v>
          </cell>
          <cell r="B1537" t="str">
            <v>刑事法学２</v>
          </cell>
          <cell r="C1537" t="str">
            <v>〇</v>
          </cell>
          <cell r="D1537" t="str">
            <v>火3／Tue.3</v>
          </cell>
          <cell r="E1537" t="str">
            <v>山中 友理</v>
          </cell>
          <cell r="F1537">
            <v>2</v>
          </cell>
          <cell r="G1537" t="str">
            <v>政策創造学部</v>
          </cell>
          <cell r="H1537" t="str">
            <v>千里山キャンパス</v>
          </cell>
        </row>
        <row r="1538">
          <cell r="A1538" t="str">
            <v>86446</v>
          </cell>
          <cell r="B1538" t="str">
            <v>企業と組織２</v>
          </cell>
          <cell r="C1538" t="str">
            <v>〇</v>
          </cell>
          <cell r="D1538" t="str">
            <v>金1／Fri.1</v>
          </cell>
          <cell r="E1538" t="str">
            <v>三島 徹也</v>
          </cell>
          <cell r="F1538">
            <v>2</v>
          </cell>
          <cell r="G1538" t="str">
            <v>政策創造学部</v>
          </cell>
          <cell r="H1538" t="str">
            <v>千里山キャンパス</v>
          </cell>
        </row>
        <row r="1539">
          <cell r="A1539" t="str">
            <v>86448</v>
          </cell>
          <cell r="B1539" t="str">
            <v>地域産業戦略論</v>
          </cell>
          <cell r="C1539" t="str">
            <v>〇</v>
          </cell>
          <cell r="D1539" t="str">
            <v>金5／Fri.5</v>
          </cell>
          <cell r="E1539" t="str">
            <v>徳丸 宜穂</v>
          </cell>
          <cell r="F1539">
            <v>2</v>
          </cell>
          <cell r="G1539" t="str">
            <v>政策創造学部</v>
          </cell>
          <cell r="H1539" t="str">
            <v>千里山キャンパス</v>
          </cell>
        </row>
        <row r="1540">
          <cell r="A1540" t="str">
            <v>86449</v>
          </cell>
          <cell r="B1540" t="str">
            <v>まちづくり論</v>
          </cell>
          <cell r="C1540" t="str">
            <v>〇</v>
          </cell>
          <cell r="D1540" t="str">
            <v>月2／Mon.2</v>
          </cell>
          <cell r="E1540" t="str">
            <v>橋本 行史</v>
          </cell>
          <cell r="F1540">
            <v>2</v>
          </cell>
          <cell r="G1540" t="str">
            <v>政策創造学部</v>
          </cell>
          <cell r="H1540" t="str">
            <v>千里山キャンパス</v>
          </cell>
        </row>
        <row r="1541">
          <cell r="A1541" t="str">
            <v>86452</v>
          </cell>
          <cell r="B1541" t="str">
            <v>会計学</v>
          </cell>
          <cell r="C1541" t="str">
            <v>〇</v>
          </cell>
          <cell r="D1541" t="str">
            <v>水5／Wed.5</v>
          </cell>
          <cell r="E1541" t="str">
            <v>堀 裕彦</v>
          </cell>
          <cell r="F1541">
            <v>2</v>
          </cell>
          <cell r="G1541" t="str">
            <v>政策創造学部</v>
          </cell>
          <cell r="H1541" t="str">
            <v>千里山キャンパス</v>
          </cell>
        </row>
        <row r="1542">
          <cell r="A1542" t="str">
            <v>86453</v>
          </cell>
          <cell r="B1542" t="str">
            <v>計量分析</v>
          </cell>
          <cell r="C1542" t="str">
            <v>〇</v>
          </cell>
          <cell r="D1542" t="str">
            <v>月3／Mon.3</v>
          </cell>
          <cell r="E1542" t="str">
            <v>重村 壮平</v>
          </cell>
          <cell r="F1542">
            <v>2</v>
          </cell>
          <cell r="G1542" t="str">
            <v>政策創造学部</v>
          </cell>
          <cell r="H1542" t="str">
            <v>千里山キャンパス</v>
          </cell>
        </row>
        <row r="1543">
          <cell r="A1543" t="str">
            <v>86456</v>
          </cell>
          <cell r="B1543" t="str">
            <v>損害保険論</v>
          </cell>
          <cell r="C1543" t="str">
            <v>〇</v>
          </cell>
          <cell r="D1543" t="str">
            <v>火1／Tue.1</v>
          </cell>
          <cell r="E1543" t="str">
            <v>石田 成則</v>
          </cell>
          <cell r="F1543">
            <v>2</v>
          </cell>
          <cell r="G1543" t="str">
            <v>政策創造学部</v>
          </cell>
          <cell r="H1543" t="str">
            <v>千里山キャンパス</v>
          </cell>
        </row>
        <row r="1544">
          <cell r="A1544" t="str">
            <v>86458</v>
          </cell>
          <cell r="B1544" t="str">
            <v>ドイツの法と社会（ドイツの刑法）</v>
          </cell>
          <cell r="C1544" t="str">
            <v>〇</v>
          </cell>
          <cell r="D1544" t="str">
            <v>水2／Wed.2</v>
          </cell>
          <cell r="E1544" t="str">
            <v>中村 悠人</v>
          </cell>
          <cell r="F1544">
            <v>2</v>
          </cell>
          <cell r="G1544" t="str">
            <v>政策創造学部</v>
          </cell>
          <cell r="H1544" t="str">
            <v>千里山キャンパス</v>
          </cell>
        </row>
        <row r="1545">
          <cell r="A1545" t="str">
            <v>86460</v>
          </cell>
          <cell r="B1545" t="str">
            <v>コモン・ロー地域と法（コモン・ローの基礎）</v>
          </cell>
          <cell r="C1545" t="str">
            <v>〇</v>
          </cell>
          <cell r="D1545" t="str">
            <v>金3／Fri.3</v>
          </cell>
          <cell r="E1545" t="str">
            <v>ニコラス・ロビン ・ジェソン</v>
          </cell>
          <cell r="F1545">
            <v>2</v>
          </cell>
          <cell r="G1545" t="str">
            <v>政策創造学部</v>
          </cell>
          <cell r="H1545" t="str">
            <v>千里山キャンパス</v>
          </cell>
        </row>
        <row r="1546">
          <cell r="A1546" t="str">
            <v>86461</v>
          </cell>
          <cell r="B1546" t="str">
            <v>アジアの法と社会１（韓国法）</v>
          </cell>
          <cell r="C1546" t="str">
            <v>〇</v>
          </cell>
          <cell r="D1546" t="str">
            <v>月2／Mon.2</v>
          </cell>
          <cell r="E1546" t="str">
            <v>水島 玲央</v>
          </cell>
          <cell r="F1546">
            <v>2</v>
          </cell>
          <cell r="G1546" t="str">
            <v>政策創造学部</v>
          </cell>
          <cell r="H1546" t="str">
            <v>千里山キャンパス</v>
          </cell>
        </row>
        <row r="1547">
          <cell r="A1547" t="str">
            <v>86462</v>
          </cell>
          <cell r="B1547" t="str">
            <v>アジアの法と社会２（インド法）</v>
          </cell>
          <cell r="C1547" t="str">
            <v>〇</v>
          </cell>
          <cell r="D1547" t="str">
            <v>火4／Tue.4</v>
          </cell>
          <cell r="E1547" t="str">
            <v>浅野 宜之</v>
          </cell>
          <cell r="F1547">
            <v>2</v>
          </cell>
          <cell r="G1547" t="str">
            <v>政策創造学部</v>
          </cell>
          <cell r="H1547" t="str">
            <v>千里山キャンパス</v>
          </cell>
        </row>
        <row r="1548">
          <cell r="A1548" t="str">
            <v>86463</v>
          </cell>
          <cell r="B1548" t="str">
            <v>アジアの法と社会３（タイ法）</v>
          </cell>
          <cell r="C1548" t="str">
            <v>〇</v>
          </cell>
          <cell r="D1548" t="str">
            <v>水1／Wed.1</v>
          </cell>
          <cell r="E1548" t="str">
            <v>西澤 希久男</v>
          </cell>
          <cell r="F1548">
            <v>2</v>
          </cell>
          <cell r="G1548" t="str">
            <v>政策創造学部</v>
          </cell>
          <cell r="H1548" t="str">
            <v>千里山キャンパス</v>
          </cell>
        </row>
        <row r="1549">
          <cell r="A1549" t="str">
            <v>86468</v>
          </cell>
          <cell r="B1549" t="str">
            <v>社会と政策２（行政組織論）</v>
          </cell>
          <cell r="C1549" t="str">
            <v>〇</v>
          </cell>
          <cell r="D1549" t="str">
            <v>金3／Fri.3</v>
          </cell>
          <cell r="E1549" t="str">
            <v>大島 博文</v>
          </cell>
          <cell r="F1549">
            <v>2</v>
          </cell>
          <cell r="G1549" t="str">
            <v>政策創造学部</v>
          </cell>
          <cell r="H1549" t="str">
            <v>千里山キャンパス</v>
          </cell>
        </row>
        <row r="1550">
          <cell r="A1550" t="str">
            <v>86469</v>
          </cell>
          <cell r="B1550" t="str">
            <v>各国の政治・経済（フィリピン・ASEAN）</v>
          </cell>
          <cell r="C1550" t="str">
            <v>〇</v>
          </cell>
          <cell r="D1550" t="str">
            <v>水4／Wed.4</v>
          </cell>
          <cell r="E1550" t="str">
            <v>清水 展</v>
          </cell>
          <cell r="F1550">
            <v>2</v>
          </cell>
          <cell r="G1550" t="str">
            <v>政策創造学部</v>
          </cell>
          <cell r="H1550" t="str">
            <v>千里山キャンパス</v>
          </cell>
        </row>
        <row r="1551">
          <cell r="A1551" t="str">
            <v>86470</v>
          </cell>
          <cell r="B1551" t="str">
            <v>各国の政治・経済（北欧諸国）</v>
          </cell>
          <cell r="C1551" t="str">
            <v>〇</v>
          </cell>
          <cell r="D1551" t="str">
            <v>木3／Thu.3</v>
          </cell>
          <cell r="E1551" t="str">
            <v>徳丸 宜穂</v>
          </cell>
          <cell r="F1551">
            <v>2</v>
          </cell>
          <cell r="G1551" t="str">
            <v>政策創造学部</v>
          </cell>
          <cell r="H1551" t="str">
            <v>千里山キャンパス</v>
          </cell>
        </row>
        <row r="1552">
          <cell r="A1552" t="str">
            <v>86471</v>
          </cell>
          <cell r="B1552" t="str">
            <v>各国の政治・経済（アメリカ）</v>
          </cell>
          <cell r="C1552" t="str">
            <v>〇</v>
          </cell>
          <cell r="D1552" t="str">
            <v>火5／Tue.5</v>
          </cell>
          <cell r="E1552" t="str">
            <v>井上 弘貴</v>
          </cell>
          <cell r="F1552">
            <v>2</v>
          </cell>
          <cell r="G1552" t="str">
            <v>政策創造学部</v>
          </cell>
          <cell r="H1552" t="str">
            <v>千里山キャンパス</v>
          </cell>
        </row>
        <row r="1553">
          <cell r="A1553" t="str">
            <v>86550</v>
          </cell>
          <cell r="B1553" t="str">
            <v>特殊講義（これからの働き方とキャリア形成）</v>
          </cell>
          <cell r="C1553" t="str">
            <v>〇</v>
          </cell>
          <cell r="D1553" t="str">
            <v>金4／Fri.4</v>
          </cell>
          <cell r="E1553" t="str">
            <v>石田 成則</v>
          </cell>
          <cell r="F1553">
            <v>2</v>
          </cell>
          <cell r="G1553" t="str">
            <v>政策創造学部</v>
          </cell>
          <cell r="H1553" t="str">
            <v>千里山キャンパス</v>
          </cell>
        </row>
      </sheetData>
    </sheetDataSet>
  </externalBook>
</externalLink>
</file>

<file path=xl/tables/table1.xml><?xml version="1.0" encoding="utf-8"?>
<table xmlns="http://schemas.openxmlformats.org/spreadsheetml/2006/main" id="4" name="テーブル4" displayName="テーブル4" ref="A7:J23" totalsRowShown="0" headerRowDxfId="23" dataDxfId="22">
  <tableColumns count="10">
    <tableColumn id="2" name="時間割コード_x000a_（Code）" dataDxfId="21"/>
    <tableColumn id="5" name="削除フラグ_x000a_（Remove)" dataDxfId="20"/>
    <tableColumn id="3" name="科目名_x000a_（Course Name)" dataDxfId="19">
      <calculatedColumnFormula>IF($A8="","",VLOOKUP($A8,'2024spring'!$A:$J,2,0))</calculatedColumnFormula>
    </tableColumn>
    <tableColumn id="10" name="事務室確認" dataDxfId="18">
      <calculatedColumnFormula>IF($A8="","",VLOOKUP($A8,'2024spring'!$A:$J,3,0))</calculatedColumnFormula>
    </tableColumn>
    <tableColumn id="4" name="曜限_x000a_（Day/Period）" dataDxfId="17">
      <calculatedColumnFormula>IF($A8="","",VLOOKUP($A8,'2024spring'!$A:$J,4,0))</calculatedColumnFormula>
    </tableColumn>
    <tableColumn id="6" name="担当教員_x000a_（Professor）" dataDxfId="16">
      <calculatedColumnFormula>IF($A8="","",VLOOKUP($A8,'2024spring'!$A:$J,5,0))</calculatedColumnFormula>
    </tableColumn>
    <tableColumn id="1" name="参考単位_x000a_（Credits）" dataDxfId="15">
      <calculatedColumnFormula>IF($A8="","",VLOOKUP($A8,'2024spring'!$A:$J,6,0))</calculatedColumnFormula>
    </tableColumn>
    <tableColumn id="8" name="学部_x000a_（Faculty）" dataDxfId="14">
      <calculatedColumnFormula>IF($A8="","",VLOOKUP($A8,'2024spring'!$A:$J,7,0))</calculatedColumnFormula>
    </tableColumn>
    <tableColumn id="9" name="キャンパス_x000a_（Campus）" dataDxfId="13">
      <calculatedColumnFormula>IF($A8="","",VLOOKUP($A8,'2024spring'!$A:$J,8,0))</calculatedColumnFormula>
    </tableColumn>
    <tableColumn id="7" name="語学要件_x000a_（Language Requirement）" dataDxfId="12">
      <calculatedColumnFormula>IF($A8="","",VLOOKUP($A8,'2024spring'!$A:$J,10,0))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テーブル1" displayName="テーブル1" ref="A1:J101" totalsRowShown="0" headerRowDxfId="11" dataDxfId="10">
  <autoFilter ref="A1:J101"/>
  <sortState ref="A2:I101">
    <sortCondition ref="A2:A101"/>
  </sortState>
  <tableColumns count="10">
    <tableColumn id="1" name="時間割CD_x000a_（Code）" dataDxfId="9"/>
    <tableColumn id="2" name="科目名（Course Name）" dataDxfId="8"/>
    <tableColumn id="3" name="事務室確認_x000a_（Office)" dataDxfId="7"/>
    <tableColumn id="4" name="曜限_x000a_（Day/Period）" dataDxfId="6"/>
    <tableColumn id="5" name="担当教員_x000a_（Professor）" dataDxfId="5"/>
    <tableColumn id="6" name="参考単位_x000a_（Credit）" dataDxfId="4"/>
    <tableColumn id="7" name="学部_x000a_（Faculty）" dataDxfId="3"/>
    <tableColumn id="9" name="他キャンパス_x000a_(Campus）" dataDxfId="2"/>
    <tableColumn id="10" name="備考_x000a_（Notes）" dataDxfId="1"/>
    <tableColumn id="8" name="語学要件" dataDxfId="0" dataCellStyle="標準 4">
      <calculatedColumnFormula>VLOOKUP(テーブル1[[#This Row],[時間割CD
（Code）]],'[1]2023fall'!$A:$J,10,0)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8"/>
  <sheetViews>
    <sheetView tabSelected="1" zoomScale="70" zoomScaleNormal="70" zoomScaleSheetLayoutView="70" workbookViewId="0">
      <selection activeCell="C2" sqref="C2"/>
    </sheetView>
  </sheetViews>
  <sheetFormatPr defaultColWidth="9" defaultRowHeight="26.25" customHeight="1" x14ac:dyDescent="0.15"/>
  <cols>
    <col min="1" max="2" width="13.875" style="2" customWidth="1"/>
    <col min="3" max="3" width="55.25" style="2" bestFit="1" customWidth="1"/>
    <col min="4" max="5" width="13" style="8" customWidth="1"/>
    <col min="6" max="6" width="47.5" style="2" customWidth="1"/>
    <col min="7" max="7" width="16.125" style="2" customWidth="1"/>
    <col min="8" max="8" width="16.125" style="8" customWidth="1"/>
    <col min="9" max="9" width="24" style="2" customWidth="1"/>
    <col min="10" max="10" width="18.375" style="2" hidden="1" customWidth="1"/>
    <col min="11" max="16384" width="9" style="2"/>
  </cols>
  <sheetData>
    <row r="1" spans="1:10" ht="26.25" customHeight="1" thickBot="1" x14ac:dyDescent="0.2">
      <c r="A1" s="4" t="s">
        <v>32</v>
      </c>
      <c r="B1" s="4"/>
      <c r="F1" s="8" t="s">
        <v>3</v>
      </c>
      <c r="G1" s="8"/>
      <c r="H1" s="2"/>
    </row>
    <row r="2" spans="1:10" ht="31.5" customHeight="1" x14ac:dyDescent="0.15">
      <c r="A2" s="1"/>
      <c r="B2" s="18" t="s">
        <v>20</v>
      </c>
      <c r="C2" s="7"/>
      <c r="F2" s="15" t="s">
        <v>15</v>
      </c>
      <c r="G2" s="30" t="s">
        <v>17</v>
      </c>
      <c r="H2" s="31"/>
    </row>
    <row r="3" spans="1:10" ht="31.5" customHeight="1" x14ac:dyDescent="0.15">
      <c r="A3" s="1"/>
      <c r="B3" s="1"/>
      <c r="F3" s="16" t="s">
        <v>22</v>
      </c>
      <c r="G3" s="32" t="s">
        <v>18</v>
      </c>
      <c r="H3" s="33"/>
    </row>
    <row r="4" spans="1:10" ht="31.5" customHeight="1" thickBot="1" x14ac:dyDescent="0.2">
      <c r="A4" s="3"/>
      <c r="B4" s="18" t="s">
        <v>21</v>
      </c>
      <c r="C4" s="7"/>
      <c r="F4" s="17" t="s">
        <v>16</v>
      </c>
      <c r="G4" s="34" t="s">
        <v>19</v>
      </c>
      <c r="H4" s="35"/>
    </row>
    <row r="5" spans="1:10" ht="26.25" customHeight="1" x14ac:dyDescent="0.15">
      <c r="A5" s="3"/>
      <c r="B5" s="1"/>
      <c r="I5" s="9"/>
      <c r="J5" s="5"/>
    </row>
    <row r="7" spans="1:10" ht="42" customHeight="1" x14ac:dyDescent="0.15">
      <c r="A7" s="12" t="s">
        <v>4</v>
      </c>
      <c r="B7" s="12" t="s">
        <v>9</v>
      </c>
      <c r="C7" s="13" t="s">
        <v>5</v>
      </c>
      <c r="D7" s="13" t="s">
        <v>13</v>
      </c>
      <c r="E7" s="13" t="s">
        <v>6</v>
      </c>
      <c r="F7" s="13" t="s">
        <v>7</v>
      </c>
      <c r="G7" s="13" t="s">
        <v>31</v>
      </c>
      <c r="H7" s="14" t="s">
        <v>30</v>
      </c>
      <c r="I7" s="13" t="s">
        <v>69</v>
      </c>
      <c r="J7" s="13" t="s">
        <v>90</v>
      </c>
    </row>
    <row r="8" spans="1:10" ht="26.25" customHeight="1" x14ac:dyDescent="0.15">
      <c r="A8" s="6"/>
      <c r="B8" s="19"/>
      <c r="C8" s="21" t="str">
        <f>IF($A8="","",VLOOKUP($A8,'2024spring'!$A:$J,2,0))</f>
        <v/>
      </c>
      <c r="D8" s="22" t="str">
        <f>IF($A8="","",VLOOKUP($A8,'2024spring'!$A:$J,3,0))</f>
        <v/>
      </c>
      <c r="E8" s="22" t="str">
        <f>IF($A8="","",VLOOKUP($A8,'2024spring'!$A:$J,4,0))</f>
        <v/>
      </c>
      <c r="F8" s="21" t="str">
        <f>IF($A8="","",VLOOKUP($A8,'2024spring'!$A:$J,5,0))</f>
        <v/>
      </c>
      <c r="G8" s="22" t="str">
        <f>IF($A8="","",VLOOKUP($A8,'2024spring'!$A:$J,6,0))</f>
        <v/>
      </c>
      <c r="H8" s="22" t="str">
        <f>IF($A8="","",VLOOKUP($A8,'2024spring'!$A:$J,7,0))</f>
        <v/>
      </c>
      <c r="I8" s="22" t="str">
        <f>IF($A8="","",VLOOKUP($A8,'2024spring'!$A:$J,8,0))</f>
        <v/>
      </c>
      <c r="J8" s="22" t="str">
        <f>IF($A8="","",VLOOKUP($A8,'2024spring'!$A:$J,10,0))</f>
        <v/>
      </c>
    </row>
    <row r="9" spans="1:10" ht="26.25" customHeight="1" x14ac:dyDescent="0.15">
      <c r="A9" s="6"/>
      <c r="B9" s="19"/>
      <c r="C9" s="21" t="str">
        <f>IF($A9="","",VLOOKUP($A9,'2024spring'!$A:$J,2,0))</f>
        <v/>
      </c>
      <c r="D9" s="22" t="str">
        <f>IF($A9="","",VLOOKUP($A9,'2024spring'!$A:$J,3,0))</f>
        <v/>
      </c>
      <c r="E9" s="22" t="str">
        <f>IF($A9="","",VLOOKUP($A9,'2024spring'!$A:$J,4,0))</f>
        <v/>
      </c>
      <c r="F9" s="21" t="str">
        <f>IF($A9="","",VLOOKUP($A9,'2024spring'!$A:$J,5,0))</f>
        <v/>
      </c>
      <c r="G9" s="22" t="str">
        <f>IF($A9="","",VLOOKUP($A9,'2024spring'!$A:$J,6,0))</f>
        <v/>
      </c>
      <c r="H9" s="22" t="str">
        <f>IF($A9="","",VLOOKUP($A9,'2024spring'!$A:$J,7,0))</f>
        <v/>
      </c>
      <c r="I9" s="22" t="str">
        <f>IF($A9="","",VLOOKUP($A9,'2024spring'!$A:$J,8,0))</f>
        <v/>
      </c>
      <c r="J9" s="22" t="str">
        <f>IF($A9="","",VLOOKUP($A9,'2024spring'!$A:$J,10,0))</f>
        <v/>
      </c>
    </row>
    <row r="10" spans="1:10" ht="26.25" customHeight="1" x14ac:dyDescent="0.15">
      <c r="A10" s="6"/>
      <c r="B10" s="19"/>
      <c r="C10" s="21" t="str">
        <f>IF($A10="","",VLOOKUP($A10,'2024spring'!$A:$J,2,0))</f>
        <v/>
      </c>
      <c r="D10" s="22" t="str">
        <f>IF($A10="","",VLOOKUP($A10,'2024spring'!$A:$J,3,0))</f>
        <v/>
      </c>
      <c r="E10" s="22" t="str">
        <f>IF($A10="","",VLOOKUP($A10,'2024spring'!$A:$J,4,0))</f>
        <v/>
      </c>
      <c r="F10" s="21" t="str">
        <f>IF($A10="","",VLOOKUP($A10,'2024spring'!$A:$J,5,0))</f>
        <v/>
      </c>
      <c r="G10" s="22" t="str">
        <f>IF($A10="","",VLOOKUP($A10,'2024spring'!$A:$J,6,0))</f>
        <v/>
      </c>
      <c r="H10" s="22" t="str">
        <f>IF($A10="","",VLOOKUP($A10,'2024spring'!$A:$J,7,0))</f>
        <v/>
      </c>
      <c r="I10" s="22" t="str">
        <f>IF($A10="","",VLOOKUP($A10,'2024spring'!$A:$J,8,0))</f>
        <v/>
      </c>
      <c r="J10" s="22" t="str">
        <f>IF($A10="","",VLOOKUP($A10,'2024spring'!$A:$J,10,0))</f>
        <v/>
      </c>
    </row>
    <row r="11" spans="1:10" ht="26.25" customHeight="1" x14ac:dyDescent="0.15">
      <c r="A11" s="6"/>
      <c r="B11" s="19"/>
      <c r="C11" s="21" t="str">
        <f>IF($A11="","",VLOOKUP($A11,'2024spring'!$A:$J,2,0))</f>
        <v/>
      </c>
      <c r="D11" s="22" t="str">
        <f>IF($A11="","",VLOOKUP($A11,'2024spring'!$A:$J,3,0))</f>
        <v/>
      </c>
      <c r="E11" s="22" t="str">
        <f>IF($A11="","",VLOOKUP($A11,'2024spring'!$A:$J,4,0))</f>
        <v/>
      </c>
      <c r="F11" s="21" t="str">
        <f>IF($A11="","",VLOOKUP($A11,'2024spring'!$A:$J,5,0))</f>
        <v/>
      </c>
      <c r="G11" s="22" t="str">
        <f>IF($A11="","",VLOOKUP($A11,'2024spring'!$A:$J,6,0))</f>
        <v/>
      </c>
      <c r="H11" s="22" t="str">
        <f>IF($A11="","",VLOOKUP($A11,'2024spring'!$A:$J,7,0))</f>
        <v/>
      </c>
      <c r="I11" s="22" t="str">
        <f>IF($A11="","",VLOOKUP($A11,'2024spring'!$A:$J,8,0))</f>
        <v/>
      </c>
      <c r="J11" s="22" t="str">
        <f>IF($A11="","",VLOOKUP($A11,'2024spring'!$A:$J,10,0))</f>
        <v/>
      </c>
    </row>
    <row r="12" spans="1:10" ht="26.25" customHeight="1" x14ac:dyDescent="0.15">
      <c r="A12" s="6"/>
      <c r="B12" s="19"/>
      <c r="C12" s="21" t="str">
        <f>IF($A12="","",VLOOKUP($A12,'2024spring'!$A:$J,2,0))</f>
        <v/>
      </c>
      <c r="D12" s="22" t="str">
        <f>IF($A12="","",VLOOKUP($A12,'2024spring'!$A:$J,3,0))</f>
        <v/>
      </c>
      <c r="E12" s="22" t="str">
        <f>IF($A12="","",VLOOKUP($A12,'2024spring'!$A:$J,4,0))</f>
        <v/>
      </c>
      <c r="F12" s="21" t="str">
        <f>IF($A12="","",VLOOKUP($A12,'2024spring'!$A:$J,5,0))</f>
        <v/>
      </c>
      <c r="G12" s="22" t="str">
        <f>IF($A12="","",VLOOKUP($A12,'2024spring'!$A:$J,6,0))</f>
        <v/>
      </c>
      <c r="H12" s="22" t="str">
        <f>IF($A12="","",VLOOKUP($A12,'2024spring'!$A:$J,7,0))</f>
        <v/>
      </c>
      <c r="I12" s="22" t="str">
        <f>IF($A12="","",VLOOKUP($A12,'2024spring'!$A:$J,8,0))</f>
        <v/>
      </c>
      <c r="J12" s="22" t="str">
        <f>IF($A12="","",VLOOKUP($A12,'2024spring'!$A:$J,10,0))</f>
        <v/>
      </c>
    </row>
    <row r="13" spans="1:10" ht="26.25" customHeight="1" x14ac:dyDescent="0.15">
      <c r="A13" s="6"/>
      <c r="B13" s="19"/>
      <c r="C13" s="21" t="str">
        <f>IF($A13="","",VLOOKUP($A13,'2024spring'!$A:$J,2,0))</f>
        <v/>
      </c>
      <c r="D13" s="22" t="str">
        <f>IF($A13="","",VLOOKUP($A13,'2024spring'!$A:$J,3,0))</f>
        <v/>
      </c>
      <c r="E13" s="22" t="str">
        <f>IF($A13="","",VLOOKUP($A13,'2024spring'!$A:$J,4,0))</f>
        <v/>
      </c>
      <c r="F13" s="21" t="str">
        <f>IF($A13="","",VLOOKUP($A13,'2024spring'!$A:$J,5,0))</f>
        <v/>
      </c>
      <c r="G13" s="22" t="str">
        <f>IF($A13="","",VLOOKUP($A13,'2024spring'!$A:$J,6,0))</f>
        <v/>
      </c>
      <c r="H13" s="22" t="str">
        <f>IF($A13="","",VLOOKUP($A13,'2024spring'!$A:$J,7,0))</f>
        <v/>
      </c>
      <c r="I13" s="22" t="str">
        <f>IF($A13="","",VLOOKUP($A13,'2024spring'!$A:$J,8,0))</f>
        <v/>
      </c>
      <c r="J13" s="22" t="str">
        <f>IF($A13="","",VLOOKUP($A13,'2024spring'!$A:$J,10,0))</f>
        <v/>
      </c>
    </row>
    <row r="14" spans="1:10" ht="26.25" customHeight="1" x14ac:dyDescent="0.15">
      <c r="A14" s="6"/>
      <c r="B14" s="19"/>
      <c r="C14" s="21" t="str">
        <f>IF($A14="","",VLOOKUP($A14,'2024spring'!$A:$J,2,0))</f>
        <v/>
      </c>
      <c r="D14" s="22" t="str">
        <f>IF($A14="","",VLOOKUP($A14,'2024spring'!$A:$J,3,0))</f>
        <v/>
      </c>
      <c r="E14" s="22" t="str">
        <f>IF($A14="","",VLOOKUP($A14,'2024spring'!$A:$J,4,0))</f>
        <v/>
      </c>
      <c r="F14" s="21" t="str">
        <f>IF($A14="","",VLOOKUP($A14,'2024spring'!$A:$J,5,0))</f>
        <v/>
      </c>
      <c r="G14" s="22" t="str">
        <f>IF($A14="","",VLOOKUP($A14,'2024spring'!$A:$J,6,0))</f>
        <v/>
      </c>
      <c r="H14" s="22" t="str">
        <f>IF($A14="","",VLOOKUP($A14,'2024spring'!$A:$J,7,0))</f>
        <v/>
      </c>
      <c r="I14" s="22" t="str">
        <f>IF($A14="","",VLOOKUP($A14,'2024spring'!$A:$J,8,0))</f>
        <v/>
      </c>
      <c r="J14" s="22" t="str">
        <f>IF($A14="","",VLOOKUP($A14,'2024spring'!$A:$J,10,0))</f>
        <v/>
      </c>
    </row>
    <row r="15" spans="1:10" ht="26.25" customHeight="1" x14ac:dyDescent="0.15">
      <c r="A15" s="6"/>
      <c r="B15" s="19"/>
      <c r="C15" s="21" t="str">
        <f>IF($A15="","",VLOOKUP($A15,'2024spring'!$A:$J,2,0))</f>
        <v/>
      </c>
      <c r="D15" s="22" t="str">
        <f>IF($A15="","",VLOOKUP($A15,'2024spring'!$A:$J,3,0))</f>
        <v/>
      </c>
      <c r="E15" s="22" t="str">
        <f>IF($A15="","",VLOOKUP($A15,'2024spring'!$A:$J,4,0))</f>
        <v/>
      </c>
      <c r="F15" s="21" t="str">
        <f>IF($A15="","",VLOOKUP($A15,'2024spring'!$A:$J,5,0))</f>
        <v/>
      </c>
      <c r="G15" s="22" t="str">
        <f>IF($A15="","",VLOOKUP($A15,'2024spring'!$A:$J,6,0))</f>
        <v/>
      </c>
      <c r="H15" s="22" t="str">
        <f>IF($A15="","",VLOOKUP($A15,'2024spring'!$A:$J,7,0))</f>
        <v/>
      </c>
      <c r="I15" s="22" t="str">
        <f>IF($A15="","",VLOOKUP($A15,'2024spring'!$A:$J,8,0))</f>
        <v/>
      </c>
      <c r="J15" s="22" t="str">
        <f>IF($A15="","",VLOOKUP($A15,'2024spring'!$A:$J,10,0))</f>
        <v/>
      </c>
    </row>
    <row r="16" spans="1:10" ht="26.25" customHeight="1" x14ac:dyDescent="0.15">
      <c r="A16" s="6"/>
      <c r="B16" s="19"/>
      <c r="C16" s="21" t="str">
        <f>IF($A16="","",VLOOKUP($A16,'2024spring'!$A:$J,2,0))</f>
        <v/>
      </c>
      <c r="D16" s="22" t="str">
        <f>IF($A16="","",VLOOKUP($A16,'2024spring'!$A:$J,3,0))</f>
        <v/>
      </c>
      <c r="E16" s="22" t="str">
        <f>IF($A16="","",VLOOKUP($A16,'2024spring'!$A:$J,4,0))</f>
        <v/>
      </c>
      <c r="F16" s="21" t="str">
        <f>IF($A16="","",VLOOKUP($A16,'2024spring'!$A:$J,5,0))</f>
        <v/>
      </c>
      <c r="G16" s="22" t="str">
        <f>IF($A16="","",VLOOKUP($A16,'2024spring'!$A:$J,6,0))</f>
        <v/>
      </c>
      <c r="H16" s="22" t="str">
        <f>IF($A16="","",VLOOKUP($A16,'2024spring'!$A:$J,7,0))</f>
        <v/>
      </c>
      <c r="I16" s="22" t="str">
        <f>IF($A16="","",VLOOKUP($A16,'2024spring'!$A:$J,8,0))</f>
        <v/>
      </c>
      <c r="J16" s="22" t="str">
        <f>IF($A16="","",VLOOKUP($A16,'2024spring'!$A:$J,10,0))</f>
        <v/>
      </c>
    </row>
    <row r="17" spans="1:10" ht="26.25" customHeight="1" x14ac:dyDescent="0.15">
      <c r="A17" s="6"/>
      <c r="B17" s="19"/>
      <c r="C17" s="21" t="str">
        <f>IF($A17="","",VLOOKUP($A17,'2024spring'!$A:$J,2,0))</f>
        <v/>
      </c>
      <c r="D17" s="22" t="str">
        <f>IF($A17="","",VLOOKUP($A17,'2024spring'!$A:$J,3,0))</f>
        <v/>
      </c>
      <c r="E17" s="22" t="str">
        <f>IF($A17="","",VLOOKUP($A17,'2024spring'!$A:$J,4,0))</f>
        <v/>
      </c>
      <c r="F17" s="21" t="str">
        <f>IF($A17="","",VLOOKUP($A17,'2024spring'!$A:$J,5,0))</f>
        <v/>
      </c>
      <c r="G17" s="22" t="str">
        <f>IF($A17="","",VLOOKUP($A17,'2024spring'!$A:$J,6,0))</f>
        <v/>
      </c>
      <c r="H17" s="22" t="str">
        <f>IF($A17="","",VLOOKUP($A17,'2024spring'!$A:$J,7,0))</f>
        <v/>
      </c>
      <c r="I17" s="22" t="str">
        <f>IF($A17="","",VLOOKUP($A17,'2024spring'!$A:$J,8,0))</f>
        <v/>
      </c>
      <c r="J17" s="22" t="str">
        <f>IF($A17="","",VLOOKUP($A17,'2024spring'!$A:$J,10,0))</f>
        <v/>
      </c>
    </row>
    <row r="18" spans="1:10" ht="26.25" customHeight="1" x14ac:dyDescent="0.15">
      <c r="A18" s="6"/>
      <c r="B18" s="19"/>
      <c r="C18" s="21" t="str">
        <f>IF($A18="","",VLOOKUP($A18,'2024spring'!$A:$J,2,0))</f>
        <v/>
      </c>
      <c r="D18" s="22" t="str">
        <f>IF($A18="","",VLOOKUP($A18,'2024spring'!$A:$J,3,0))</f>
        <v/>
      </c>
      <c r="E18" s="22" t="str">
        <f>IF($A18="","",VLOOKUP($A18,'2024spring'!$A:$J,4,0))</f>
        <v/>
      </c>
      <c r="F18" s="21" t="str">
        <f>IF($A18="","",VLOOKUP($A18,'2024spring'!$A:$J,5,0))</f>
        <v/>
      </c>
      <c r="G18" s="22" t="str">
        <f>IF($A18="","",VLOOKUP($A18,'2024spring'!$A:$J,6,0))</f>
        <v/>
      </c>
      <c r="H18" s="22" t="str">
        <f>IF($A18="","",VLOOKUP($A18,'2024spring'!$A:$J,7,0))</f>
        <v/>
      </c>
      <c r="I18" s="22" t="str">
        <f>IF($A18="","",VLOOKUP($A18,'2024spring'!$A:$J,8,0))</f>
        <v/>
      </c>
      <c r="J18" s="22" t="str">
        <f>IF($A18="","",VLOOKUP($A18,'2024spring'!$A:$J,10,0))</f>
        <v/>
      </c>
    </row>
    <row r="19" spans="1:10" ht="26.25" customHeight="1" x14ac:dyDescent="0.15">
      <c r="A19" s="6"/>
      <c r="B19" s="19"/>
      <c r="C19" s="21" t="str">
        <f>IF($A19="","",VLOOKUP($A19,'2024spring'!$A:$J,2,0))</f>
        <v/>
      </c>
      <c r="D19" s="22" t="str">
        <f>IF($A19="","",VLOOKUP($A19,'2024spring'!$A:$J,3,0))</f>
        <v/>
      </c>
      <c r="E19" s="22" t="str">
        <f>IF($A19="","",VLOOKUP($A19,'2024spring'!$A:$J,4,0))</f>
        <v/>
      </c>
      <c r="F19" s="21" t="str">
        <f>IF($A19="","",VLOOKUP($A19,'2024spring'!$A:$J,5,0))</f>
        <v/>
      </c>
      <c r="G19" s="22" t="str">
        <f>IF($A19="","",VLOOKUP($A19,'2024spring'!$A:$J,6,0))</f>
        <v/>
      </c>
      <c r="H19" s="22" t="str">
        <f>IF($A19="","",VLOOKUP($A19,'2024spring'!$A:$J,7,0))</f>
        <v/>
      </c>
      <c r="I19" s="22" t="str">
        <f>IF($A19="","",VLOOKUP($A19,'2024spring'!$A:$J,8,0))</f>
        <v/>
      </c>
      <c r="J19" s="22" t="str">
        <f>IF($A19="","",VLOOKUP($A19,'2024spring'!$A:$J,10,0))</f>
        <v/>
      </c>
    </row>
    <row r="20" spans="1:10" ht="26.25" customHeight="1" x14ac:dyDescent="0.15">
      <c r="A20" s="6"/>
      <c r="B20" s="19"/>
      <c r="C20" s="21" t="str">
        <f>IF($A20="","",VLOOKUP($A20,'2024spring'!$A:$J,2,0))</f>
        <v/>
      </c>
      <c r="D20" s="22" t="str">
        <f>IF($A20="","",VLOOKUP($A20,'2024spring'!$A:$J,3,0))</f>
        <v/>
      </c>
      <c r="E20" s="22" t="str">
        <f>IF($A20="","",VLOOKUP($A20,'2024spring'!$A:$J,4,0))</f>
        <v/>
      </c>
      <c r="F20" s="21" t="str">
        <f>IF($A20="","",VLOOKUP($A20,'2024spring'!$A:$J,5,0))</f>
        <v/>
      </c>
      <c r="G20" s="22" t="str">
        <f>IF($A20="","",VLOOKUP($A20,'2024spring'!$A:$J,6,0))</f>
        <v/>
      </c>
      <c r="H20" s="22" t="str">
        <f>IF($A20="","",VLOOKUP($A20,'2024spring'!$A:$J,7,0))</f>
        <v/>
      </c>
      <c r="I20" s="22" t="str">
        <f>IF($A20="","",VLOOKUP($A20,'2024spring'!$A:$J,8,0))</f>
        <v/>
      </c>
      <c r="J20" s="22" t="str">
        <f>IF($A20="","",VLOOKUP($A20,'2024spring'!$A:$J,10,0))</f>
        <v/>
      </c>
    </row>
    <row r="21" spans="1:10" ht="26.25" customHeight="1" x14ac:dyDescent="0.15">
      <c r="A21" s="6"/>
      <c r="B21" s="19"/>
      <c r="C21" s="21" t="str">
        <f>IF($A21="","",VLOOKUP($A21,'2024spring'!$A:$J,2,0))</f>
        <v/>
      </c>
      <c r="D21" s="22" t="str">
        <f>IF($A21="","",VLOOKUP($A21,'2024spring'!$A:$J,3,0))</f>
        <v/>
      </c>
      <c r="E21" s="22" t="str">
        <f>IF($A21="","",VLOOKUP($A21,'2024spring'!$A:$J,4,0))</f>
        <v/>
      </c>
      <c r="F21" s="21" t="str">
        <f>IF($A21="","",VLOOKUP($A21,'2024spring'!$A:$J,5,0))</f>
        <v/>
      </c>
      <c r="G21" s="22" t="str">
        <f>IF($A21="","",VLOOKUP($A21,'2024spring'!$A:$J,6,0))</f>
        <v/>
      </c>
      <c r="H21" s="22" t="str">
        <f>IF($A21="","",VLOOKUP($A21,'2024spring'!$A:$J,7,0))</f>
        <v/>
      </c>
      <c r="I21" s="22" t="str">
        <f>IF($A21="","",VLOOKUP($A21,'2024spring'!$A:$J,8,0))</f>
        <v/>
      </c>
      <c r="J21" s="22" t="str">
        <f>IF($A21="","",VLOOKUP($A21,'2024spring'!$A:$J,10,0))</f>
        <v/>
      </c>
    </row>
    <row r="22" spans="1:10" ht="26.25" customHeight="1" x14ac:dyDescent="0.15">
      <c r="A22" s="6"/>
      <c r="B22" s="19"/>
      <c r="C22" s="21" t="str">
        <f>IF($A22="","",VLOOKUP($A22,'2024spring'!$A:$J,2,0))</f>
        <v/>
      </c>
      <c r="D22" s="22" t="str">
        <f>IF($A22="","",VLOOKUP($A22,'2024spring'!$A:$J,3,0))</f>
        <v/>
      </c>
      <c r="E22" s="22" t="str">
        <f>IF($A22="","",VLOOKUP($A22,'2024spring'!$A:$J,4,0))</f>
        <v/>
      </c>
      <c r="F22" s="21" t="str">
        <f>IF($A22="","",VLOOKUP($A22,'2024spring'!$A:$J,5,0))</f>
        <v/>
      </c>
      <c r="G22" s="22" t="str">
        <f>IF($A22="","",VLOOKUP($A22,'2024spring'!$A:$J,6,0))</f>
        <v/>
      </c>
      <c r="H22" s="22" t="str">
        <f>IF($A22="","",VLOOKUP($A22,'2024spring'!$A:$J,7,0))</f>
        <v/>
      </c>
      <c r="I22" s="22" t="str">
        <f>IF($A22="","",VLOOKUP($A22,'2024spring'!$A:$J,8,0))</f>
        <v/>
      </c>
      <c r="J22" s="22" t="str">
        <f>IF($A22="","",VLOOKUP($A22,'2024spring'!$A:$J,10,0))</f>
        <v/>
      </c>
    </row>
    <row r="23" spans="1:10" ht="26.25" customHeight="1" x14ac:dyDescent="0.15">
      <c r="A23" s="6"/>
      <c r="B23" s="20"/>
      <c r="C23" s="21" t="str">
        <f>IF($A23="","",VLOOKUP($A23,'2024spring'!$A:$J,2,0))</f>
        <v/>
      </c>
      <c r="D23" s="22" t="str">
        <f>IF($A23="","",VLOOKUP($A23,'2024spring'!$A:$J,3,0))</f>
        <v/>
      </c>
      <c r="E23" s="22" t="str">
        <f>IF($A23="","",VLOOKUP($A23,'2024spring'!$A:$J,4,0))</f>
        <v/>
      </c>
      <c r="F23" s="21" t="str">
        <f>IF($A23="","",VLOOKUP($A23,'2024spring'!$A:$J,5,0))</f>
        <v/>
      </c>
      <c r="G23" s="22" t="str">
        <f>IF($A23="","",VLOOKUP($A23,'2024spring'!$A:$J,6,0))</f>
        <v/>
      </c>
      <c r="H23" s="22" t="str">
        <f>IF($A23="","",VLOOKUP($A23,'2024spring'!$A:$J,7,0))</f>
        <v/>
      </c>
      <c r="I23" s="22" t="str">
        <f>IF($A23="","",VLOOKUP($A23,'2024spring'!$A:$J,8,0))</f>
        <v/>
      </c>
      <c r="J23" s="22" t="str">
        <f>IF($A23="","",VLOOKUP($A23,'2024spring'!$A:$J,10,0))</f>
        <v/>
      </c>
    </row>
    <row r="24" spans="1:10" ht="11.25" customHeight="1" x14ac:dyDescent="0.15"/>
    <row r="25" spans="1:10" ht="45.75" customHeight="1" x14ac:dyDescent="0.15">
      <c r="D25" s="29"/>
      <c r="E25" s="29"/>
      <c r="F25" s="29"/>
      <c r="G25" s="29"/>
      <c r="H25" s="29"/>
      <c r="I25" s="29"/>
    </row>
    <row r="26" spans="1:10" ht="57" customHeight="1" x14ac:dyDescent="0.15">
      <c r="D26" s="27" t="s">
        <v>92</v>
      </c>
      <c r="F26" s="10" t="s">
        <v>12</v>
      </c>
      <c r="G26" s="36"/>
      <c r="H26" s="36"/>
      <c r="I26" s="36"/>
    </row>
    <row r="27" spans="1:10" ht="57" customHeight="1" x14ac:dyDescent="0.15">
      <c r="D27" s="27">
        <f>SUM(G8:G23)</f>
        <v>0</v>
      </c>
      <c r="F27" s="11" t="s">
        <v>14</v>
      </c>
      <c r="G27" s="28"/>
      <c r="H27" s="28"/>
      <c r="I27" s="28"/>
    </row>
    <row r="30" spans="1:10" ht="26.25" customHeight="1" x14ac:dyDescent="0.15">
      <c r="F30" s="8"/>
      <c r="G30" s="8"/>
    </row>
    <row r="31" spans="1:10" ht="26.25" customHeight="1" x14ac:dyDescent="0.15">
      <c r="F31" s="8"/>
      <c r="G31" s="8"/>
    </row>
    <row r="32" spans="1:10" ht="26.25" customHeight="1" x14ac:dyDescent="0.15">
      <c r="F32" s="8"/>
      <c r="G32" s="8"/>
    </row>
    <row r="33" spans="6:7" ht="26.25" customHeight="1" x14ac:dyDescent="0.15">
      <c r="F33" s="8"/>
      <c r="G33" s="8"/>
    </row>
    <row r="34" spans="6:7" ht="26.25" customHeight="1" x14ac:dyDescent="0.15">
      <c r="F34" s="8"/>
      <c r="G34" s="8"/>
    </row>
    <row r="35" spans="6:7" ht="26.25" customHeight="1" x14ac:dyDescent="0.15">
      <c r="F35" s="8"/>
      <c r="G35" s="8"/>
    </row>
    <row r="36" spans="6:7" ht="26.25" customHeight="1" x14ac:dyDescent="0.15">
      <c r="F36" s="8"/>
      <c r="G36" s="8"/>
    </row>
    <row r="37" spans="6:7" ht="26.25" customHeight="1" x14ac:dyDescent="0.15">
      <c r="F37" s="8"/>
      <c r="G37" s="8"/>
    </row>
    <row r="38" spans="6:7" ht="26.25" customHeight="1" x14ac:dyDescent="0.15">
      <c r="F38" s="8"/>
      <c r="G38" s="8"/>
    </row>
  </sheetData>
  <sheetProtection password="CCD5" sheet="1" selectLockedCells="1"/>
  <protectedRanges>
    <protectedRange password="CC6F" sqref="A8:B23" name="範囲1"/>
  </protectedRanges>
  <mergeCells count="6">
    <mergeCell ref="G27:I27"/>
    <mergeCell ref="D25:I25"/>
    <mergeCell ref="G2:H2"/>
    <mergeCell ref="G3:H3"/>
    <mergeCell ref="G4:H4"/>
    <mergeCell ref="G26:I26"/>
  </mergeCells>
  <phoneticPr fontId="1"/>
  <dataValidations count="1">
    <dataValidation type="list" showInputMessage="1" showErrorMessage="1" sqref="B8:B23">
      <formula1>"D"</formula1>
    </dataValidation>
  </dataValidations>
  <pageMargins left="0.7" right="0.7" top="0.75" bottom="0.75" header="0.3" footer="0.3"/>
  <pageSetup paperSize="9" scale="63" fitToWidth="0" fitToHeight="0" orientation="landscape" r:id="rId1"/>
  <ignoredErrors>
    <ignoredError sqref="B8:B22 B23" listDataValidatio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view="pageBreakPreview" zoomScale="80" zoomScaleNormal="85" zoomScaleSheetLayoutView="80" workbookViewId="0">
      <pane ySplit="1" topLeftCell="A2" activePane="bottomLeft" state="frozen"/>
      <selection pane="bottomLeft" activeCell="J1" sqref="J1:J1048576"/>
    </sheetView>
  </sheetViews>
  <sheetFormatPr defaultColWidth="8.875" defaultRowHeight="13.5" x14ac:dyDescent="0.15"/>
  <cols>
    <col min="1" max="1" width="11.75" style="26" bestFit="1" customWidth="1"/>
    <col min="2" max="2" width="44.625" style="26" customWidth="1"/>
    <col min="3" max="3" width="13.75" style="26" customWidth="1"/>
    <col min="4" max="4" width="20.75" style="26" customWidth="1"/>
    <col min="5" max="5" width="19.75" style="26" customWidth="1"/>
    <col min="6" max="6" width="9.5" style="26" bestFit="1" customWidth="1"/>
    <col min="7" max="7" width="16.5" style="26" bestFit="1" customWidth="1"/>
    <col min="8" max="8" width="23.75" style="26" bestFit="1" customWidth="1"/>
    <col min="10" max="10" width="18.375" style="26" hidden="1" customWidth="1"/>
    <col min="11" max="11" width="12.5" style="26" customWidth="1"/>
    <col min="13" max="16384" width="8.875" style="26"/>
  </cols>
  <sheetData>
    <row r="1" spans="1:12" s="24" customFormat="1" ht="27" x14ac:dyDescent="0.15">
      <c r="A1" s="23" t="s">
        <v>49</v>
      </c>
      <c r="B1" s="24" t="s">
        <v>50</v>
      </c>
      <c r="C1" s="25" t="s">
        <v>51</v>
      </c>
      <c r="D1" s="23" t="s">
        <v>52</v>
      </c>
      <c r="E1" s="23" t="s">
        <v>53</v>
      </c>
      <c r="F1" s="23" t="s">
        <v>54</v>
      </c>
      <c r="G1" s="25" t="s">
        <v>30</v>
      </c>
      <c r="H1" s="25" t="s">
        <v>55</v>
      </c>
      <c r="I1" s="25" t="s">
        <v>56</v>
      </c>
      <c r="J1" s="25" t="s">
        <v>91</v>
      </c>
    </row>
    <row r="2" spans="1:12" x14ac:dyDescent="0.15">
      <c r="A2" s="26" t="s">
        <v>141</v>
      </c>
      <c r="B2" s="26" t="s">
        <v>25</v>
      </c>
      <c r="C2" s="26" t="s">
        <v>57</v>
      </c>
      <c r="D2" s="26" t="s">
        <v>82</v>
      </c>
      <c r="E2" s="26" t="s">
        <v>99</v>
      </c>
      <c r="F2" s="26">
        <v>2</v>
      </c>
      <c r="G2" s="26" t="s">
        <v>58</v>
      </c>
      <c r="H2" s="26" t="s">
        <v>142</v>
      </c>
      <c r="I2" s="26"/>
      <c r="J2" s="26">
        <v>2</v>
      </c>
      <c r="L2" s="26"/>
    </row>
    <row r="3" spans="1:12" x14ac:dyDescent="0.15">
      <c r="A3" s="26" t="s">
        <v>143</v>
      </c>
      <c r="B3" s="26" t="s">
        <v>26</v>
      </c>
      <c r="C3" s="26" t="s">
        <v>57</v>
      </c>
      <c r="D3" s="26" t="s">
        <v>74</v>
      </c>
      <c r="E3" s="26" t="s">
        <v>98</v>
      </c>
      <c r="F3" s="26">
        <v>2</v>
      </c>
      <c r="G3" s="26" t="s">
        <v>58</v>
      </c>
      <c r="H3" s="26" t="s">
        <v>142</v>
      </c>
      <c r="I3" s="26"/>
      <c r="J3" s="26">
        <v>1</v>
      </c>
      <c r="L3" s="26"/>
    </row>
    <row r="4" spans="1:12" x14ac:dyDescent="0.15">
      <c r="A4" s="26" t="s">
        <v>144</v>
      </c>
      <c r="B4" s="26" t="s">
        <v>145</v>
      </c>
      <c r="C4" s="26" t="s">
        <v>57</v>
      </c>
      <c r="D4" s="26" t="s">
        <v>83</v>
      </c>
      <c r="E4" s="26" t="s">
        <v>99</v>
      </c>
      <c r="F4" s="26">
        <v>2</v>
      </c>
      <c r="G4" s="26" t="s">
        <v>58</v>
      </c>
      <c r="H4" s="26" t="s">
        <v>142</v>
      </c>
      <c r="I4" s="26"/>
      <c r="J4" s="26">
        <v>2</v>
      </c>
      <c r="L4" s="26"/>
    </row>
    <row r="5" spans="1:12" x14ac:dyDescent="0.15">
      <c r="A5" s="26" t="s">
        <v>146</v>
      </c>
      <c r="B5" s="26" t="s">
        <v>145</v>
      </c>
      <c r="C5" s="26" t="s">
        <v>57</v>
      </c>
      <c r="D5" s="26" t="s">
        <v>84</v>
      </c>
      <c r="E5" s="26" t="s">
        <v>147</v>
      </c>
      <c r="F5" s="26">
        <v>2</v>
      </c>
      <c r="G5" s="26" t="s">
        <v>58</v>
      </c>
      <c r="H5" s="26" t="s">
        <v>142</v>
      </c>
      <c r="I5" s="26"/>
      <c r="J5" s="26">
        <v>2</v>
      </c>
      <c r="L5" s="26"/>
    </row>
    <row r="6" spans="1:12" x14ac:dyDescent="0.15">
      <c r="A6" s="26" t="s">
        <v>148</v>
      </c>
      <c r="B6" s="26" t="s">
        <v>27</v>
      </c>
      <c r="C6" s="26" t="s">
        <v>57</v>
      </c>
      <c r="D6" s="26" t="s">
        <v>86</v>
      </c>
      <c r="E6" s="26" t="s">
        <v>149</v>
      </c>
      <c r="F6" s="26">
        <v>2</v>
      </c>
      <c r="G6" s="26" t="s">
        <v>58</v>
      </c>
      <c r="H6" s="26" t="s">
        <v>142</v>
      </c>
      <c r="I6" s="26"/>
      <c r="J6" s="26">
        <v>2</v>
      </c>
      <c r="L6" s="26"/>
    </row>
    <row r="7" spans="1:12" x14ac:dyDescent="0.15">
      <c r="A7" s="26" t="s">
        <v>150</v>
      </c>
      <c r="B7" s="26" t="s">
        <v>27</v>
      </c>
      <c r="C7" s="26" t="s">
        <v>57</v>
      </c>
      <c r="D7" s="26" t="s">
        <v>74</v>
      </c>
      <c r="E7" s="26" t="s">
        <v>151</v>
      </c>
      <c r="F7" s="26">
        <v>2</v>
      </c>
      <c r="G7" s="26" t="s">
        <v>58</v>
      </c>
      <c r="H7" s="26" t="s">
        <v>142</v>
      </c>
      <c r="I7" s="26"/>
      <c r="J7" s="26">
        <v>2</v>
      </c>
      <c r="L7" s="26"/>
    </row>
    <row r="8" spans="1:12" x14ac:dyDescent="0.15">
      <c r="A8" s="26" t="s">
        <v>152</v>
      </c>
      <c r="B8" s="26" t="s">
        <v>100</v>
      </c>
      <c r="C8" s="26" t="s">
        <v>57</v>
      </c>
      <c r="D8" s="26" t="s">
        <v>82</v>
      </c>
      <c r="E8" s="26" t="s">
        <v>149</v>
      </c>
      <c r="F8" s="26">
        <v>2</v>
      </c>
      <c r="G8" s="26" t="s">
        <v>58</v>
      </c>
      <c r="H8" s="26" t="s">
        <v>142</v>
      </c>
      <c r="I8" s="26"/>
      <c r="J8" s="26">
        <v>1</v>
      </c>
      <c r="L8" s="26"/>
    </row>
    <row r="9" spans="1:12" x14ac:dyDescent="0.15">
      <c r="A9" s="26" t="s">
        <v>153</v>
      </c>
      <c r="B9" s="26" t="s">
        <v>100</v>
      </c>
      <c r="C9" s="26" t="s">
        <v>57</v>
      </c>
      <c r="D9" s="26" t="s">
        <v>75</v>
      </c>
      <c r="E9" s="26" t="s">
        <v>99</v>
      </c>
      <c r="F9" s="26">
        <v>2</v>
      </c>
      <c r="G9" s="26" t="s">
        <v>58</v>
      </c>
      <c r="H9" s="26" t="s">
        <v>142</v>
      </c>
      <c r="I9" s="26"/>
      <c r="J9" s="26">
        <v>1</v>
      </c>
      <c r="L9" s="26"/>
    </row>
    <row r="10" spans="1:12" x14ac:dyDescent="0.15">
      <c r="A10" s="26" t="s">
        <v>154</v>
      </c>
      <c r="B10" s="26" t="s">
        <v>155</v>
      </c>
      <c r="C10" s="26" t="s">
        <v>57</v>
      </c>
      <c r="D10" s="26" t="s">
        <v>156</v>
      </c>
      <c r="E10" s="26" t="s">
        <v>157</v>
      </c>
      <c r="F10" s="26">
        <v>2</v>
      </c>
      <c r="G10" s="26" t="s">
        <v>58</v>
      </c>
      <c r="H10" s="26" t="s">
        <v>142</v>
      </c>
      <c r="I10" s="26"/>
      <c r="J10" s="26">
        <v>1</v>
      </c>
      <c r="L10" s="26"/>
    </row>
    <row r="11" spans="1:12" x14ac:dyDescent="0.15">
      <c r="A11" s="26" t="s">
        <v>158</v>
      </c>
      <c r="B11" s="26" t="s">
        <v>159</v>
      </c>
      <c r="C11" s="26" t="s">
        <v>57</v>
      </c>
      <c r="D11" s="26" t="s">
        <v>78</v>
      </c>
      <c r="E11" s="26" t="s">
        <v>157</v>
      </c>
      <c r="F11" s="26">
        <v>2</v>
      </c>
      <c r="G11" s="26" t="s">
        <v>58</v>
      </c>
      <c r="H11" s="26" t="s">
        <v>142</v>
      </c>
      <c r="I11" s="26"/>
      <c r="J11" s="26">
        <v>2</v>
      </c>
      <c r="L11" s="26"/>
    </row>
    <row r="12" spans="1:12" x14ac:dyDescent="0.15">
      <c r="A12" s="26" t="s">
        <v>160</v>
      </c>
      <c r="B12" s="26" t="s">
        <v>28</v>
      </c>
      <c r="C12" s="26" t="s">
        <v>57</v>
      </c>
      <c r="D12" s="26" t="s">
        <v>70</v>
      </c>
      <c r="E12" s="26" t="s">
        <v>147</v>
      </c>
      <c r="F12" s="26">
        <v>2</v>
      </c>
      <c r="G12" s="26" t="s">
        <v>58</v>
      </c>
      <c r="H12" s="26" t="s">
        <v>142</v>
      </c>
      <c r="I12" s="26"/>
      <c r="J12" s="26">
        <v>2</v>
      </c>
      <c r="L12" s="26"/>
    </row>
    <row r="13" spans="1:12" x14ac:dyDescent="0.15">
      <c r="A13" s="26" t="s">
        <v>161</v>
      </c>
      <c r="B13" s="26" t="s">
        <v>60</v>
      </c>
      <c r="C13" s="26" t="s">
        <v>57</v>
      </c>
      <c r="D13" s="26" t="s">
        <v>73</v>
      </c>
      <c r="E13" s="26" t="s">
        <v>147</v>
      </c>
      <c r="F13" s="26">
        <v>2</v>
      </c>
      <c r="G13" s="26" t="s">
        <v>58</v>
      </c>
      <c r="H13" s="26" t="s">
        <v>142</v>
      </c>
      <c r="I13" s="26"/>
      <c r="J13" s="26">
        <v>2</v>
      </c>
      <c r="L13" s="26"/>
    </row>
    <row r="14" spans="1:12" x14ac:dyDescent="0.15">
      <c r="A14" s="26" t="s">
        <v>162</v>
      </c>
      <c r="B14" s="26" t="s">
        <v>60</v>
      </c>
      <c r="C14" s="26" t="s">
        <v>57</v>
      </c>
      <c r="D14" s="26" t="s">
        <v>71</v>
      </c>
      <c r="E14" s="26" t="s">
        <v>157</v>
      </c>
      <c r="F14" s="26">
        <v>2</v>
      </c>
      <c r="G14" s="26" t="s">
        <v>58</v>
      </c>
      <c r="H14" s="26" t="s">
        <v>142</v>
      </c>
      <c r="I14" s="26"/>
      <c r="J14" s="26">
        <v>1</v>
      </c>
      <c r="L14" s="26"/>
    </row>
    <row r="15" spans="1:12" x14ac:dyDescent="0.15">
      <c r="A15" s="26" t="s">
        <v>163</v>
      </c>
      <c r="B15" s="26" t="s">
        <v>29</v>
      </c>
      <c r="C15" s="26" t="s">
        <v>57</v>
      </c>
      <c r="D15" s="26" t="s">
        <v>71</v>
      </c>
      <c r="E15" s="26" t="s">
        <v>96</v>
      </c>
      <c r="F15" s="26">
        <v>2</v>
      </c>
      <c r="G15" s="26" t="s">
        <v>58</v>
      </c>
      <c r="H15" s="26" t="s">
        <v>142</v>
      </c>
      <c r="I15" s="26"/>
      <c r="J15" s="26">
        <v>1</v>
      </c>
      <c r="L15" s="26"/>
    </row>
    <row r="16" spans="1:12" x14ac:dyDescent="0.15">
      <c r="A16" s="26" t="s">
        <v>164</v>
      </c>
      <c r="B16" s="26" t="s">
        <v>29</v>
      </c>
      <c r="C16" s="26" t="s">
        <v>57</v>
      </c>
      <c r="D16" s="26" t="s">
        <v>78</v>
      </c>
      <c r="E16" s="26" t="s">
        <v>96</v>
      </c>
      <c r="F16" s="26">
        <v>2</v>
      </c>
      <c r="G16" s="26" t="s">
        <v>58</v>
      </c>
      <c r="H16" s="26" t="s">
        <v>142</v>
      </c>
      <c r="I16" s="26"/>
      <c r="J16" s="26">
        <v>2</v>
      </c>
      <c r="L16" s="26"/>
    </row>
    <row r="17" spans="1:12" x14ac:dyDescent="0.15">
      <c r="A17" s="26" t="s">
        <v>165</v>
      </c>
      <c r="B17" s="26" t="s">
        <v>166</v>
      </c>
      <c r="C17" s="26" t="s">
        <v>248</v>
      </c>
      <c r="D17" s="26" t="s">
        <v>75</v>
      </c>
      <c r="E17" s="26" t="s">
        <v>114</v>
      </c>
      <c r="F17" s="26">
        <v>2</v>
      </c>
      <c r="G17" s="26" t="s">
        <v>58</v>
      </c>
      <c r="H17" s="26" t="s">
        <v>142</v>
      </c>
      <c r="I17" s="26"/>
      <c r="J17" s="26">
        <v>3</v>
      </c>
      <c r="L17" s="26"/>
    </row>
    <row r="18" spans="1:12" x14ac:dyDescent="0.15">
      <c r="A18" s="26" t="s">
        <v>167</v>
      </c>
      <c r="B18" s="26" t="s">
        <v>168</v>
      </c>
      <c r="C18" s="26" t="s">
        <v>57</v>
      </c>
      <c r="D18" s="26" t="s">
        <v>169</v>
      </c>
      <c r="E18" s="26" t="s">
        <v>147</v>
      </c>
      <c r="F18" s="26">
        <v>2</v>
      </c>
      <c r="G18" s="26" t="s">
        <v>58</v>
      </c>
      <c r="H18" s="26" t="s">
        <v>142</v>
      </c>
      <c r="I18" s="26"/>
      <c r="J18" s="26">
        <v>2</v>
      </c>
      <c r="L18" s="26"/>
    </row>
    <row r="19" spans="1:12" x14ac:dyDescent="0.15">
      <c r="A19" s="26" t="s">
        <v>170</v>
      </c>
      <c r="B19" s="26" t="s">
        <v>62</v>
      </c>
      <c r="C19" s="26" t="s">
        <v>57</v>
      </c>
      <c r="D19" s="26" t="s">
        <v>156</v>
      </c>
      <c r="E19" s="26" t="s">
        <v>98</v>
      </c>
      <c r="F19" s="26">
        <v>2</v>
      </c>
      <c r="G19" s="26" t="s">
        <v>58</v>
      </c>
      <c r="H19" s="26" t="s">
        <v>142</v>
      </c>
      <c r="I19" s="26"/>
      <c r="J19" s="26">
        <v>2</v>
      </c>
      <c r="L19" s="26"/>
    </row>
    <row r="20" spans="1:12" x14ac:dyDescent="0.15">
      <c r="A20" s="26" t="s">
        <v>171</v>
      </c>
      <c r="B20" s="26" t="s">
        <v>172</v>
      </c>
      <c r="C20" s="26" t="s">
        <v>57</v>
      </c>
      <c r="D20" s="26" t="s">
        <v>71</v>
      </c>
      <c r="E20" s="26" t="s">
        <v>93</v>
      </c>
      <c r="F20" s="26">
        <v>2</v>
      </c>
      <c r="G20" s="26" t="s">
        <v>58</v>
      </c>
      <c r="H20" s="26" t="s">
        <v>142</v>
      </c>
      <c r="I20" s="26"/>
      <c r="J20" s="26">
        <v>3</v>
      </c>
      <c r="L20" s="26"/>
    </row>
    <row r="21" spans="1:12" x14ac:dyDescent="0.15">
      <c r="A21" s="26" t="s">
        <v>173</v>
      </c>
      <c r="B21" s="26" t="s">
        <v>11</v>
      </c>
      <c r="C21" s="26" t="s">
        <v>57</v>
      </c>
      <c r="D21" s="26" t="s">
        <v>80</v>
      </c>
      <c r="E21" s="26" t="s">
        <v>174</v>
      </c>
      <c r="F21" s="26">
        <v>2</v>
      </c>
      <c r="G21" s="26" t="s">
        <v>58</v>
      </c>
      <c r="H21" s="26" t="s">
        <v>142</v>
      </c>
      <c r="I21" s="26"/>
      <c r="J21" s="26">
        <v>3</v>
      </c>
      <c r="L21" s="26"/>
    </row>
    <row r="22" spans="1:12" x14ac:dyDescent="0.15">
      <c r="A22" s="26" t="s">
        <v>175</v>
      </c>
      <c r="B22" s="26" t="s">
        <v>33</v>
      </c>
      <c r="C22" s="26" t="s">
        <v>57</v>
      </c>
      <c r="D22" s="26" t="s">
        <v>74</v>
      </c>
      <c r="E22" s="26" t="s">
        <v>176</v>
      </c>
      <c r="F22" s="26">
        <v>2</v>
      </c>
      <c r="G22" s="26" t="s">
        <v>58</v>
      </c>
      <c r="H22" s="26" t="s">
        <v>142</v>
      </c>
      <c r="I22" s="26"/>
      <c r="J22" s="26">
        <v>3</v>
      </c>
      <c r="L22" s="26"/>
    </row>
    <row r="23" spans="1:12" x14ac:dyDescent="0.15">
      <c r="A23" s="26" t="s">
        <v>177</v>
      </c>
      <c r="B23" s="26" t="s">
        <v>178</v>
      </c>
      <c r="C23" s="26" t="s">
        <v>57</v>
      </c>
      <c r="D23" s="26" t="s">
        <v>73</v>
      </c>
      <c r="E23" s="26" t="s">
        <v>149</v>
      </c>
      <c r="F23" s="26">
        <v>2</v>
      </c>
      <c r="G23" s="26" t="s">
        <v>58</v>
      </c>
      <c r="H23" s="26" t="s">
        <v>142</v>
      </c>
      <c r="I23" s="26"/>
      <c r="J23" s="26">
        <v>3</v>
      </c>
      <c r="L23" s="26"/>
    </row>
    <row r="24" spans="1:12" x14ac:dyDescent="0.15">
      <c r="A24" s="26" t="s">
        <v>179</v>
      </c>
      <c r="B24" s="26" t="s">
        <v>180</v>
      </c>
      <c r="C24" s="26" t="s">
        <v>57</v>
      </c>
      <c r="D24" s="26" t="s">
        <v>181</v>
      </c>
      <c r="E24" s="26" t="s">
        <v>94</v>
      </c>
      <c r="F24" s="26">
        <v>2</v>
      </c>
      <c r="G24" s="26" t="s">
        <v>58</v>
      </c>
      <c r="H24" s="26" t="s">
        <v>142</v>
      </c>
      <c r="I24" s="26"/>
      <c r="J24" s="26">
        <v>3</v>
      </c>
      <c r="L24" s="26"/>
    </row>
    <row r="25" spans="1:12" x14ac:dyDescent="0.15">
      <c r="A25" s="26" t="s">
        <v>182</v>
      </c>
      <c r="B25" s="26" t="s">
        <v>183</v>
      </c>
      <c r="C25" s="26" t="s">
        <v>57</v>
      </c>
      <c r="D25" s="26" t="s">
        <v>71</v>
      </c>
      <c r="E25" s="26" t="s">
        <v>99</v>
      </c>
      <c r="F25" s="26">
        <v>2</v>
      </c>
      <c r="G25" s="26" t="s">
        <v>58</v>
      </c>
      <c r="H25" s="26" t="s">
        <v>142</v>
      </c>
      <c r="I25" s="26"/>
      <c r="J25" s="26">
        <v>3</v>
      </c>
      <c r="L25" s="26"/>
    </row>
    <row r="26" spans="1:12" x14ac:dyDescent="0.15">
      <c r="A26" s="26" t="s">
        <v>184</v>
      </c>
      <c r="B26" s="26" t="s">
        <v>185</v>
      </c>
      <c r="C26" s="26" t="s">
        <v>57</v>
      </c>
      <c r="D26" s="26" t="s">
        <v>70</v>
      </c>
      <c r="E26" s="26" t="s">
        <v>95</v>
      </c>
      <c r="F26" s="26">
        <v>2</v>
      </c>
      <c r="G26" s="26" t="s">
        <v>58</v>
      </c>
      <c r="H26" s="26" t="s">
        <v>142</v>
      </c>
      <c r="I26" s="26"/>
      <c r="J26" s="26">
        <v>3</v>
      </c>
      <c r="L26" s="26"/>
    </row>
    <row r="27" spans="1:12" x14ac:dyDescent="0.15">
      <c r="A27" s="26" t="s">
        <v>186</v>
      </c>
      <c r="B27" s="26" t="s">
        <v>187</v>
      </c>
      <c r="C27" s="26" t="s">
        <v>57</v>
      </c>
      <c r="D27" s="26" t="s">
        <v>78</v>
      </c>
      <c r="E27" s="26" t="s">
        <v>99</v>
      </c>
      <c r="F27" s="26">
        <v>2</v>
      </c>
      <c r="G27" s="26" t="s">
        <v>58</v>
      </c>
      <c r="H27" s="26" t="s">
        <v>142</v>
      </c>
      <c r="I27" s="26"/>
      <c r="J27" s="26">
        <v>3</v>
      </c>
      <c r="L27" s="26"/>
    </row>
    <row r="28" spans="1:12" x14ac:dyDescent="0.15">
      <c r="A28" s="26" t="s">
        <v>188</v>
      </c>
      <c r="B28" s="26" t="s">
        <v>189</v>
      </c>
      <c r="C28" s="26" t="s">
        <v>57</v>
      </c>
      <c r="D28" s="26" t="s">
        <v>73</v>
      </c>
      <c r="E28" s="26" t="s">
        <v>151</v>
      </c>
      <c r="F28" s="26">
        <v>2</v>
      </c>
      <c r="G28" s="26" t="s">
        <v>58</v>
      </c>
      <c r="H28" s="26" t="s">
        <v>142</v>
      </c>
      <c r="I28" s="26"/>
      <c r="J28" s="26">
        <v>3</v>
      </c>
      <c r="L28" s="26"/>
    </row>
    <row r="29" spans="1:12" x14ac:dyDescent="0.15">
      <c r="A29" s="26" t="s">
        <v>190</v>
      </c>
      <c r="B29" s="26" t="s">
        <v>116</v>
      </c>
      <c r="C29" s="26" t="s">
        <v>57</v>
      </c>
      <c r="D29" s="26" t="s">
        <v>87</v>
      </c>
      <c r="E29" s="26" t="s">
        <v>117</v>
      </c>
      <c r="F29" s="26">
        <v>2</v>
      </c>
      <c r="G29" s="26" t="s">
        <v>58</v>
      </c>
      <c r="H29" s="26" t="s">
        <v>142</v>
      </c>
      <c r="I29" s="26"/>
      <c r="J29" s="26">
        <v>3</v>
      </c>
      <c r="L29" s="26"/>
    </row>
    <row r="30" spans="1:12" x14ac:dyDescent="0.15">
      <c r="A30" s="26" t="s">
        <v>191</v>
      </c>
      <c r="B30" s="26" t="s">
        <v>8</v>
      </c>
      <c r="C30" s="26" t="s">
        <v>57</v>
      </c>
      <c r="D30" s="26" t="s">
        <v>76</v>
      </c>
      <c r="E30" s="26" t="s">
        <v>96</v>
      </c>
      <c r="F30" s="26">
        <v>2</v>
      </c>
      <c r="G30" s="26" t="s">
        <v>58</v>
      </c>
      <c r="H30" s="26" t="s">
        <v>142</v>
      </c>
      <c r="I30" s="26"/>
      <c r="J30" s="26">
        <v>3</v>
      </c>
      <c r="L30" s="26"/>
    </row>
    <row r="31" spans="1:12" x14ac:dyDescent="0.15">
      <c r="A31" s="26" t="s">
        <v>192</v>
      </c>
      <c r="B31" s="26" t="s">
        <v>0</v>
      </c>
      <c r="C31" s="26" t="s">
        <v>57</v>
      </c>
      <c r="D31" s="26" t="s">
        <v>88</v>
      </c>
      <c r="E31" s="26" t="s">
        <v>193</v>
      </c>
      <c r="F31" s="26">
        <v>2</v>
      </c>
      <c r="G31" s="26" t="s">
        <v>58</v>
      </c>
      <c r="H31" s="26" t="s">
        <v>142</v>
      </c>
      <c r="I31" s="26"/>
      <c r="J31" s="26">
        <v>3</v>
      </c>
      <c r="L31" s="26"/>
    </row>
    <row r="32" spans="1:12" x14ac:dyDescent="0.15">
      <c r="A32" s="26" t="s">
        <v>194</v>
      </c>
      <c r="B32" s="26" t="s">
        <v>118</v>
      </c>
      <c r="C32" s="26" t="s">
        <v>61</v>
      </c>
      <c r="D32" s="26" t="s">
        <v>79</v>
      </c>
      <c r="E32" s="26" t="s">
        <v>95</v>
      </c>
      <c r="F32" s="26">
        <v>2</v>
      </c>
      <c r="G32" s="26" t="s">
        <v>58</v>
      </c>
      <c r="H32" s="26" t="s">
        <v>142</v>
      </c>
      <c r="I32" s="26"/>
      <c r="J32" s="26">
        <v>3</v>
      </c>
      <c r="L32" s="26"/>
    </row>
    <row r="33" spans="1:12" x14ac:dyDescent="0.15">
      <c r="A33" s="26" t="s">
        <v>195</v>
      </c>
      <c r="B33" s="26" t="s">
        <v>196</v>
      </c>
      <c r="C33" s="26" t="s">
        <v>57</v>
      </c>
      <c r="D33" s="26" t="s">
        <v>75</v>
      </c>
      <c r="E33" s="26" t="s">
        <v>23</v>
      </c>
      <c r="F33" s="26">
        <v>2</v>
      </c>
      <c r="G33" s="26" t="s">
        <v>58</v>
      </c>
      <c r="H33" s="26" t="s">
        <v>142</v>
      </c>
      <c r="I33" s="26"/>
      <c r="J33" s="26">
        <v>3</v>
      </c>
      <c r="L33" s="26"/>
    </row>
    <row r="34" spans="1:12" x14ac:dyDescent="0.15">
      <c r="A34" s="26" t="s">
        <v>197</v>
      </c>
      <c r="B34" s="26" t="s">
        <v>198</v>
      </c>
      <c r="C34" s="26" t="s">
        <v>59</v>
      </c>
      <c r="D34" s="26" t="s">
        <v>74</v>
      </c>
      <c r="E34" s="26" t="s">
        <v>199</v>
      </c>
      <c r="F34" s="26">
        <v>2</v>
      </c>
      <c r="G34" s="26" t="s">
        <v>58</v>
      </c>
      <c r="H34" s="26" t="s">
        <v>142</v>
      </c>
      <c r="I34" s="26"/>
      <c r="J34" s="26">
        <v>4</v>
      </c>
      <c r="L34" s="26"/>
    </row>
    <row r="35" spans="1:12" x14ac:dyDescent="0.15">
      <c r="A35" s="26" t="s">
        <v>200</v>
      </c>
      <c r="B35" s="26" t="s">
        <v>201</v>
      </c>
      <c r="C35" s="26" t="s">
        <v>59</v>
      </c>
      <c r="D35" s="26" t="s">
        <v>169</v>
      </c>
      <c r="E35" s="26" t="s">
        <v>202</v>
      </c>
      <c r="F35" s="26">
        <v>2</v>
      </c>
      <c r="G35" s="26" t="s">
        <v>58</v>
      </c>
      <c r="H35" s="26" t="s">
        <v>142</v>
      </c>
      <c r="I35" s="26"/>
      <c r="J35" s="26">
        <v>4</v>
      </c>
      <c r="L35" s="26"/>
    </row>
    <row r="36" spans="1:12" x14ac:dyDescent="0.15">
      <c r="A36" s="26" t="s">
        <v>203</v>
      </c>
      <c r="B36" s="26" t="s">
        <v>204</v>
      </c>
      <c r="C36" s="26" t="s">
        <v>59</v>
      </c>
      <c r="D36" s="26" t="s">
        <v>81</v>
      </c>
      <c r="E36" s="26" t="s">
        <v>205</v>
      </c>
      <c r="F36" s="26">
        <v>2</v>
      </c>
      <c r="G36" s="26" t="s">
        <v>58</v>
      </c>
      <c r="H36" s="26" t="s">
        <v>142</v>
      </c>
      <c r="I36" s="26"/>
      <c r="J36" s="26">
        <v>4</v>
      </c>
      <c r="L36" s="26"/>
    </row>
    <row r="37" spans="1:12" x14ac:dyDescent="0.15">
      <c r="A37" s="26" t="s">
        <v>206</v>
      </c>
      <c r="B37" s="26" t="s">
        <v>1</v>
      </c>
      <c r="C37" s="26" t="s">
        <v>57</v>
      </c>
      <c r="D37" s="26" t="s">
        <v>83</v>
      </c>
      <c r="E37" s="26" t="s">
        <v>97</v>
      </c>
      <c r="F37" s="26">
        <v>2</v>
      </c>
      <c r="G37" s="26" t="s">
        <v>58</v>
      </c>
      <c r="H37" s="26" t="s">
        <v>142</v>
      </c>
      <c r="I37" s="26"/>
      <c r="J37" s="26">
        <v>3</v>
      </c>
      <c r="L37" s="26"/>
    </row>
    <row r="38" spans="1:12" x14ac:dyDescent="0.15">
      <c r="A38" s="26" t="s">
        <v>207</v>
      </c>
      <c r="B38" s="26" t="s">
        <v>208</v>
      </c>
      <c r="C38" s="26" t="s">
        <v>57</v>
      </c>
      <c r="D38" s="26" t="s">
        <v>70</v>
      </c>
      <c r="E38" s="26" t="s">
        <v>151</v>
      </c>
      <c r="F38" s="26">
        <v>2</v>
      </c>
      <c r="G38" s="26" t="s">
        <v>58</v>
      </c>
      <c r="H38" s="26" t="s">
        <v>142</v>
      </c>
      <c r="I38" s="26"/>
      <c r="J38" s="26">
        <v>3</v>
      </c>
      <c r="L38" s="26"/>
    </row>
    <row r="39" spans="1:12" x14ac:dyDescent="0.15">
      <c r="A39" s="26" t="s">
        <v>209</v>
      </c>
      <c r="B39" s="26" t="s">
        <v>210</v>
      </c>
      <c r="C39" s="26" t="s">
        <v>57</v>
      </c>
      <c r="D39" s="26" t="s">
        <v>79</v>
      </c>
      <c r="E39" s="26" t="s">
        <v>211</v>
      </c>
      <c r="F39" s="26">
        <v>2</v>
      </c>
      <c r="G39" s="26" t="s">
        <v>58</v>
      </c>
      <c r="H39" s="26" t="s">
        <v>142</v>
      </c>
      <c r="I39" s="26"/>
      <c r="J39" s="26">
        <v>3</v>
      </c>
      <c r="L39" s="26"/>
    </row>
    <row r="40" spans="1:12" x14ac:dyDescent="0.15">
      <c r="A40" s="26" t="s">
        <v>212</v>
      </c>
      <c r="B40" s="26" t="s">
        <v>2</v>
      </c>
      <c r="C40" s="26" t="s">
        <v>57</v>
      </c>
      <c r="D40" s="26" t="s">
        <v>77</v>
      </c>
      <c r="E40" s="26" t="s">
        <v>149</v>
      </c>
      <c r="F40" s="26">
        <v>2</v>
      </c>
      <c r="G40" s="26" t="s">
        <v>58</v>
      </c>
      <c r="H40" s="26" t="s">
        <v>142</v>
      </c>
      <c r="I40" s="26"/>
      <c r="J40" s="26">
        <v>3</v>
      </c>
      <c r="L40" s="26"/>
    </row>
    <row r="41" spans="1:12" x14ac:dyDescent="0.15">
      <c r="A41" s="26" t="s">
        <v>213</v>
      </c>
      <c r="B41" s="26" t="s">
        <v>24</v>
      </c>
      <c r="C41" s="26" t="s">
        <v>57</v>
      </c>
      <c r="D41" s="26" t="s">
        <v>86</v>
      </c>
      <c r="E41" s="26" t="s">
        <v>96</v>
      </c>
      <c r="F41" s="26">
        <v>2</v>
      </c>
      <c r="G41" s="26" t="s">
        <v>58</v>
      </c>
      <c r="H41" s="26" t="s">
        <v>142</v>
      </c>
      <c r="I41" s="26"/>
      <c r="J41" s="26">
        <v>3</v>
      </c>
      <c r="L41" s="26"/>
    </row>
    <row r="42" spans="1:12" x14ac:dyDescent="0.15">
      <c r="A42" s="26" t="s">
        <v>214</v>
      </c>
      <c r="B42" s="26" t="s">
        <v>215</v>
      </c>
      <c r="C42" s="26" t="s">
        <v>57</v>
      </c>
      <c r="D42" s="26" t="s">
        <v>78</v>
      </c>
      <c r="E42" s="26" t="s">
        <v>149</v>
      </c>
      <c r="F42" s="26">
        <v>2</v>
      </c>
      <c r="G42" s="26" t="s">
        <v>58</v>
      </c>
      <c r="H42" s="26" t="s">
        <v>142</v>
      </c>
      <c r="I42" s="26"/>
      <c r="J42" s="26">
        <v>3</v>
      </c>
      <c r="L42" s="26"/>
    </row>
    <row r="43" spans="1:12" x14ac:dyDescent="0.15">
      <c r="A43" s="26" t="s">
        <v>216</v>
      </c>
      <c r="B43" s="26" t="s">
        <v>10</v>
      </c>
      <c r="C43" s="26" t="s">
        <v>57</v>
      </c>
      <c r="D43" s="26" t="s">
        <v>72</v>
      </c>
      <c r="E43" s="26" t="s">
        <v>98</v>
      </c>
      <c r="F43" s="26">
        <v>2</v>
      </c>
      <c r="G43" s="26" t="s">
        <v>58</v>
      </c>
      <c r="H43" s="26" t="s">
        <v>142</v>
      </c>
      <c r="I43" s="26"/>
      <c r="J43" s="26">
        <v>3</v>
      </c>
      <c r="L43" s="26"/>
    </row>
    <row r="44" spans="1:12" x14ac:dyDescent="0.15">
      <c r="A44" s="26" t="s">
        <v>217</v>
      </c>
      <c r="B44" s="26" t="s">
        <v>34</v>
      </c>
      <c r="C44" s="26" t="s">
        <v>57</v>
      </c>
      <c r="D44" s="26" t="s">
        <v>77</v>
      </c>
      <c r="E44" s="26" t="s">
        <v>23</v>
      </c>
      <c r="F44" s="26">
        <v>2</v>
      </c>
      <c r="G44" s="26" t="s">
        <v>58</v>
      </c>
      <c r="H44" s="26" t="s">
        <v>142</v>
      </c>
      <c r="I44" s="26"/>
      <c r="J44" s="26">
        <v>3</v>
      </c>
      <c r="L44" s="26"/>
    </row>
    <row r="45" spans="1:12" x14ac:dyDescent="0.15">
      <c r="A45" s="26" t="s">
        <v>218</v>
      </c>
      <c r="B45" s="26" t="s">
        <v>219</v>
      </c>
      <c r="C45" s="26" t="s">
        <v>57</v>
      </c>
      <c r="D45" s="26" t="s">
        <v>73</v>
      </c>
      <c r="E45" s="26" t="s">
        <v>98</v>
      </c>
      <c r="F45" s="26">
        <v>2</v>
      </c>
      <c r="G45" s="26" t="s">
        <v>220</v>
      </c>
      <c r="H45" s="26" t="s">
        <v>142</v>
      </c>
      <c r="I45" s="26"/>
      <c r="J45" s="26" t="s">
        <v>249</v>
      </c>
      <c r="L45" s="26"/>
    </row>
    <row r="46" spans="1:12" x14ac:dyDescent="0.15">
      <c r="A46" s="26" t="s">
        <v>120</v>
      </c>
      <c r="B46" s="26" t="s">
        <v>35</v>
      </c>
      <c r="C46" s="26" t="s">
        <v>57</v>
      </c>
      <c r="D46" s="26" t="s">
        <v>119</v>
      </c>
      <c r="E46" s="26" t="s">
        <v>221</v>
      </c>
      <c r="F46" s="26">
        <v>2</v>
      </c>
      <c r="G46" s="26" t="s">
        <v>102</v>
      </c>
      <c r="H46" s="26" t="s">
        <v>142</v>
      </c>
      <c r="I46" s="26"/>
      <c r="L46" s="26"/>
    </row>
    <row r="47" spans="1:12" x14ac:dyDescent="0.15">
      <c r="A47" s="26" t="s">
        <v>122</v>
      </c>
      <c r="B47" s="26" t="s">
        <v>36</v>
      </c>
      <c r="C47" s="26" t="s">
        <v>57</v>
      </c>
      <c r="D47" s="26" t="s">
        <v>121</v>
      </c>
      <c r="E47" s="26" t="s">
        <v>103</v>
      </c>
      <c r="F47" s="26">
        <v>2</v>
      </c>
      <c r="G47" s="26" t="s">
        <v>102</v>
      </c>
      <c r="H47" s="26" t="s">
        <v>142</v>
      </c>
      <c r="I47" s="26"/>
      <c r="L47" s="26"/>
    </row>
    <row r="48" spans="1:12" x14ac:dyDescent="0.15">
      <c r="A48" s="26" t="s">
        <v>124</v>
      </c>
      <c r="B48" s="26" t="s">
        <v>37</v>
      </c>
      <c r="C48" s="26" t="s">
        <v>57</v>
      </c>
      <c r="D48" s="26" t="s">
        <v>123</v>
      </c>
      <c r="E48" s="26" t="s">
        <v>101</v>
      </c>
      <c r="F48" s="26">
        <v>2</v>
      </c>
      <c r="G48" s="26" t="s">
        <v>102</v>
      </c>
      <c r="H48" s="26" t="s">
        <v>142</v>
      </c>
      <c r="I48" s="26"/>
      <c r="L48" s="26"/>
    </row>
    <row r="49" spans="1:12" x14ac:dyDescent="0.15">
      <c r="A49" s="26" t="s">
        <v>126</v>
      </c>
      <c r="B49" s="26" t="s">
        <v>38</v>
      </c>
      <c r="C49" s="26" t="s">
        <v>57</v>
      </c>
      <c r="D49" s="26" t="s">
        <v>125</v>
      </c>
      <c r="E49" s="26" t="s">
        <v>104</v>
      </c>
      <c r="F49" s="26">
        <v>2</v>
      </c>
      <c r="G49" s="26" t="s">
        <v>102</v>
      </c>
      <c r="H49" s="26" t="s">
        <v>142</v>
      </c>
      <c r="I49" s="26"/>
      <c r="L49" s="26"/>
    </row>
    <row r="50" spans="1:12" x14ac:dyDescent="0.15">
      <c r="A50" s="26" t="s">
        <v>127</v>
      </c>
      <c r="B50" s="26" t="s">
        <v>39</v>
      </c>
      <c r="C50" s="26" t="s">
        <v>57</v>
      </c>
      <c r="D50" s="26" t="s">
        <v>119</v>
      </c>
      <c r="E50" s="26" t="s">
        <v>105</v>
      </c>
      <c r="F50" s="26">
        <v>2</v>
      </c>
      <c r="G50" s="26" t="s">
        <v>102</v>
      </c>
      <c r="H50" s="26" t="s">
        <v>142</v>
      </c>
      <c r="I50" s="26"/>
      <c r="L50" s="26"/>
    </row>
    <row r="51" spans="1:12" x14ac:dyDescent="0.15">
      <c r="A51" s="26" t="s">
        <v>128</v>
      </c>
      <c r="B51" s="26" t="s">
        <v>40</v>
      </c>
      <c r="C51" s="26" t="s">
        <v>57</v>
      </c>
      <c r="D51" s="26" t="s">
        <v>121</v>
      </c>
      <c r="E51" s="26" t="s">
        <v>110</v>
      </c>
      <c r="F51" s="26">
        <v>2</v>
      </c>
      <c r="G51" s="26" t="s">
        <v>102</v>
      </c>
      <c r="H51" s="26" t="s">
        <v>142</v>
      </c>
      <c r="I51" s="26"/>
      <c r="L51" s="26"/>
    </row>
    <row r="52" spans="1:12" x14ac:dyDescent="0.15">
      <c r="A52" s="26" t="s">
        <v>129</v>
      </c>
      <c r="B52" s="26" t="s">
        <v>41</v>
      </c>
      <c r="C52" s="26" t="s">
        <v>57</v>
      </c>
      <c r="D52" s="26" t="s">
        <v>123</v>
      </c>
      <c r="E52" s="26" t="s">
        <v>221</v>
      </c>
      <c r="F52" s="26">
        <v>2</v>
      </c>
      <c r="G52" s="26" t="s">
        <v>102</v>
      </c>
      <c r="H52" s="26" t="s">
        <v>142</v>
      </c>
      <c r="I52" s="26"/>
      <c r="L52" s="26"/>
    </row>
    <row r="53" spans="1:12" x14ac:dyDescent="0.15">
      <c r="A53" s="26" t="s">
        <v>130</v>
      </c>
      <c r="B53" s="26" t="s">
        <v>42</v>
      </c>
      <c r="C53" s="26" t="s">
        <v>57</v>
      </c>
      <c r="D53" s="26" t="s">
        <v>125</v>
      </c>
      <c r="E53" s="26" t="s">
        <v>222</v>
      </c>
      <c r="F53" s="26">
        <v>2</v>
      </c>
      <c r="G53" s="26" t="s">
        <v>102</v>
      </c>
      <c r="H53" s="26" t="s">
        <v>142</v>
      </c>
      <c r="I53" s="26"/>
      <c r="L53" s="26"/>
    </row>
    <row r="54" spans="1:12" x14ac:dyDescent="0.15">
      <c r="A54" s="26" t="s">
        <v>131</v>
      </c>
      <c r="B54" s="26" t="s">
        <v>43</v>
      </c>
      <c r="C54" s="26" t="s">
        <v>57</v>
      </c>
      <c r="D54" s="26" t="s">
        <v>123</v>
      </c>
      <c r="E54" s="26" t="s">
        <v>107</v>
      </c>
      <c r="F54" s="26">
        <v>2</v>
      </c>
      <c r="G54" s="26" t="s">
        <v>102</v>
      </c>
      <c r="H54" s="26" t="s">
        <v>142</v>
      </c>
      <c r="I54" s="26"/>
      <c r="L54" s="26"/>
    </row>
    <row r="55" spans="1:12" x14ac:dyDescent="0.15">
      <c r="A55" s="26" t="s">
        <v>223</v>
      </c>
      <c r="B55" s="26" t="s">
        <v>44</v>
      </c>
      <c r="C55" s="26" t="s">
        <v>57</v>
      </c>
      <c r="D55" s="26" t="s">
        <v>125</v>
      </c>
      <c r="E55" s="26" t="s">
        <v>108</v>
      </c>
      <c r="F55" s="26">
        <v>2</v>
      </c>
      <c r="G55" s="26" t="s">
        <v>102</v>
      </c>
      <c r="H55" s="26" t="s">
        <v>142</v>
      </c>
      <c r="I55" s="26"/>
      <c r="L55" s="26"/>
    </row>
    <row r="56" spans="1:12" x14ac:dyDescent="0.15">
      <c r="A56" s="26" t="s">
        <v>132</v>
      </c>
      <c r="B56" s="26" t="s">
        <v>63</v>
      </c>
      <c r="C56" s="26" t="s">
        <v>57</v>
      </c>
      <c r="D56" s="26" t="s">
        <v>123</v>
      </c>
      <c r="E56" s="26" t="s">
        <v>105</v>
      </c>
      <c r="F56" s="26">
        <v>2</v>
      </c>
      <c r="G56" s="26" t="s">
        <v>102</v>
      </c>
      <c r="H56" s="26" t="s">
        <v>142</v>
      </c>
      <c r="I56" s="26"/>
      <c r="L56" s="26"/>
    </row>
    <row r="57" spans="1:12" x14ac:dyDescent="0.15">
      <c r="A57" s="26" t="s">
        <v>224</v>
      </c>
      <c r="B57" s="26" t="s">
        <v>64</v>
      </c>
      <c r="C57" s="26" t="s">
        <v>57</v>
      </c>
      <c r="D57" s="26" t="s">
        <v>119</v>
      </c>
      <c r="E57" s="26" t="s">
        <v>101</v>
      </c>
      <c r="F57" s="26">
        <v>2</v>
      </c>
      <c r="G57" s="26" t="s">
        <v>102</v>
      </c>
      <c r="H57" s="26" t="s">
        <v>142</v>
      </c>
      <c r="I57" s="26"/>
      <c r="L57" s="26"/>
    </row>
    <row r="58" spans="1:12" x14ac:dyDescent="0.15">
      <c r="A58" s="26" t="s">
        <v>133</v>
      </c>
      <c r="B58" s="26" t="s">
        <v>65</v>
      </c>
      <c r="C58" s="26" t="s">
        <v>57</v>
      </c>
      <c r="D58" s="26" t="s">
        <v>125</v>
      </c>
      <c r="E58" s="26" t="s">
        <v>110</v>
      </c>
      <c r="F58" s="26">
        <v>2</v>
      </c>
      <c r="G58" s="26" t="s">
        <v>102</v>
      </c>
      <c r="H58" s="26" t="s">
        <v>142</v>
      </c>
      <c r="I58" s="26"/>
      <c r="L58" s="26"/>
    </row>
    <row r="59" spans="1:12" x14ac:dyDescent="0.15">
      <c r="A59" s="26" t="s">
        <v>225</v>
      </c>
      <c r="B59" s="26" t="s">
        <v>66</v>
      </c>
      <c r="C59" s="26" t="s">
        <v>57</v>
      </c>
      <c r="D59" s="26" t="s">
        <v>121</v>
      </c>
      <c r="E59" s="26" t="s">
        <v>106</v>
      </c>
      <c r="F59" s="26">
        <v>2</v>
      </c>
      <c r="G59" s="26" t="s">
        <v>102</v>
      </c>
      <c r="H59" s="26" t="s">
        <v>142</v>
      </c>
      <c r="I59" s="26"/>
      <c r="L59" s="26"/>
    </row>
    <row r="60" spans="1:12" x14ac:dyDescent="0.15">
      <c r="A60" s="26" t="s">
        <v>134</v>
      </c>
      <c r="B60" s="26" t="s">
        <v>67</v>
      </c>
      <c r="C60" s="26" t="s">
        <v>57</v>
      </c>
      <c r="D60" s="26" t="s">
        <v>119</v>
      </c>
      <c r="E60" s="26" t="s">
        <v>111</v>
      </c>
      <c r="F60" s="26">
        <v>2</v>
      </c>
      <c r="G60" s="26" t="s">
        <v>102</v>
      </c>
      <c r="H60" s="26" t="s">
        <v>142</v>
      </c>
      <c r="I60" s="26"/>
      <c r="L60" s="26"/>
    </row>
    <row r="61" spans="1:12" x14ac:dyDescent="0.15">
      <c r="A61" s="26" t="s">
        <v>135</v>
      </c>
      <c r="B61" s="26" t="s">
        <v>68</v>
      </c>
      <c r="C61" s="26" t="s">
        <v>57</v>
      </c>
      <c r="D61" s="26" t="s">
        <v>121</v>
      </c>
      <c r="E61" s="26" t="s">
        <v>109</v>
      </c>
      <c r="F61" s="26">
        <v>2</v>
      </c>
      <c r="G61" s="26" t="s">
        <v>102</v>
      </c>
      <c r="H61" s="26" t="s">
        <v>142</v>
      </c>
      <c r="I61" s="26"/>
      <c r="L61" s="26"/>
    </row>
    <row r="62" spans="1:12" x14ac:dyDescent="0.15">
      <c r="A62" s="26" t="s">
        <v>136</v>
      </c>
      <c r="B62" s="26" t="s">
        <v>45</v>
      </c>
      <c r="C62" s="26" t="s">
        <v>57</v>
      </c>
      <c r="D62" s="26" t="s">
        <v>79</v>
      </c>
      <c r="E62" s="26" t="s">
        <v>112</v>
      </c>
      <c r="F62" s="26">
        <v>2</v>
      </c>
      <c r="G62" s="26" t="s">
        <v>102</v>
      </c>
      <c r="H62" s="26" t="s">
        <v>142</v>
      </c>
      <c r="I62" s="26"/>
      <c r="J62" s="26" t="s">
        <v>226</v>
      </c>
      <c r="L62" s="26"/>
    </row>
    <row r="63" spans="1:12" x14ac:dyDescent="0.15">
      <c r="A63" s="26" t="s">
        <v>137</v>
      </c>
      <c r="B63" s="26" t="s">
        <v>227</v>
      </c>
      <c r="C63" s="26" t="s">
        <v>57</v>
      </c>
      <c r="D63" s="26" t="s">
        <v>88</v>
      </c>
      <c r="E63" s="26" t="s">
        <v>228</v>
      </c>
      <c r="F63" s="26">
        <v>2</v>
      </c>
      <c r="G63" s="26" t="s">
        <v>102</v>
      </c>
      <c r="H63" s="26" t="s">
        <v>142</v>
      </c>
      <c r="I63" s="26"/>
      <c r="J63" s="26" t="s">
        <v>229</v>
      </c>
      <c r="L63" s="26"/>
    </row>
    <row r="64" spans="1:12" x14ac:dyDescent="0.15">
      <c r="A64" s="26" t="s">
        <v>138</v>
      </c>
      <c r="B64" s="26" t="s">
        <v>46</v>
      </c>
      <c r="C64" s="26" t="s">
        <v>57</v>
      </c>
      <c r="D64" s="26" t="s">
        <v>74</v>
      </c>
      <c r="E64" s="26" t="s">
        <v>112</v>
      </c>
      <c r="F64" s="26">
        <v>2</v>
      </c>
      <c r="G64" s="26" t="s">
        <v>102</v>
      </c>
      <c r="H64" s="26" t="s">
        <v>142</v>
      </c>
      <c r="I64" s="26"/>
      <c r="J64" s="26" t="s">
        <v>230</v>
      </c>
      <c r="L64" s="26"/>
    </row>
    <row r="65" spans="1:12" x14ac:dyDescent="0.15">
      <c r="A65" s="26" t="s">
        <v>139</v>
      </c>
      <c r="B65" s="26" t="s">
        <v>47</v>
      </c>
      <c r="C65" s="26" t="s">
        <v>57</v>
      </c>
      <c r="D65" s="26" t="s">
        <v>75</v>
      </c>
      <c r="E65" s="26" t="s">
        <v>113</v>
      </c>
      <c r="F65" s="26">
        <v>2</v>
      </c>
      <c r="G65" s="26" t="s">
        <v>102</v>
      </c>
      <c r="H65" s="26" t="s">
        <v>142</v>
      </c>
      <c r="I65" s="26"/>
      <c r="J65" s="26" t="s">
        <v>231</v>
      </c>
      <c r="L65" s="26"/>
    </row>
    <row r="66" spans="1:12" x14ac:dyDescent="0.15">
      <c r="A66" s="26" t="s">
        <v>140</v>
      </c>
      <c r="B66" s="26" t="s">
        <v>48</v>
      </c>
      <c r="C66" s="26" t="s">
        <v>57</v>
      </c>
      <c r="D66" s="26" t="s">
        <v>85</v>
      </c>
      <c r="E66" s="26" t="s">
        <v>114</v>
      </c>
      <c r="F66" s="26">
        <v>2</v>
      </c>
      <c r="G66" s="26" t="s">
        <v>102</v>
      </c>
      <c r="H66" s="26" t="s">
        <v>142</v>
      </c>
      <c r="I66" s="26"/>
      <c r="J66" s="26" t="s">
        <v>231</v>
      </c>
      <c r="L66" s="26"/>
    </row>
    <row r="67" spans="1:12" x14ac:dyDescent="0.15">
      <c r="A67" s="26" t="s">
        <v>232</v>
      </c>
      <c r="B67" s="26" t="s">
        <v>233</v>
      </c>
      <c r="C67" s="26" t="s">
        <v>57</v>
      </c>
      <c r="D67" s="26" t="s">
        <v>82</v>
      </c>
      <c r="E67" s="26" t="s">
        <v>115</v>
      </c>
      <c r="F67" s="26">
        <v>2</v>
      </c>
      <c r="G67" s="26" t="s">
        <v>102</v>
      </c>
      <c r="H67" s="26" t="s">
        <v>142</v>
      </c>
      <c r="I67" s="26"/>
      <c r="J67" s="26" t="s">
        <v>249</v>
      </c>
      <c r="L67" s="26"/>
    </row>
    <row r="68" spans="1:12" x14ac:dyDescent="0.15">
      <c r="A68" s="26" t="s">
        <v>234</v>
      </c>
      <c r="B68" s="26" t="s">
        <v>235</v>
      </c>
      <c r="C68" s="26" t="s">
        <v>57</v>
      </c>
      <c r="D68" s="26" t="s">
        <v>73</v>
      </c>
      <c r="E68" s="26" t="s">
        <v>236</v>
      </c>
      <c r="F68" s="26">
        <v>2</v>
      </c>
      <c r="G68" s="26" t="s">
        <v>102</v>
      </c>
      <c r="H68" s="26" t="s">
        <v>142</v>
      </c>
      <c r="I68" s="26"/>
      <c r="J68" s="26" t="s">
        <v>237</v>
      </c>
      <c r="L68" s="26"/>
    </row>
    <row r="69" spans="1:12" x14ac:dyDescent="0.15">
      <c r="A69" s="26" t="s">
        <v>238</v>
      </c>
      <c r="B69" s="26" t="s">
        <v>239</v>
      </c>
      <c r="C69" s="26" t="s">
        <v>57</v>
      </c>
      <c r="D69" s="26" t="s">
        <v>70</v>
      </c>
      <c r="E69" s="26" t="s">
        <v>240</v>
      </c>
      <c r="F69" s="26">
        <v>2</v>
      </c>
      <c r="G69" s="26" t="s">
        <v>241</v>
      </c>
      <c r="H69" s="26" t="s">
        <v>142</v>
      </c>
      <c r="I69" s="26"/>
      <c r="L69" s="26"/>
    </row>
    <row r="70" spans="1:12" x14ac:dyDescent="0.15">
      <c r="A70" s="26" t="s">
        <v>242</v>
      </c>
      <c r="B70" s="26" t="s">
        <v>155</v>
      </c>
      <c r="C70" s="26" t="s">
        <v>57</v>
      </c>
      <c r="D70" s="26" t="s">
        <v>79</v>
      </c>
      <c r="E70" s="26" t="s">
        <v>98</v>
      </c>
      <c r="F70" s="26">
        <v>2</v>
      </c>
      <c r="G70" s="26" t="s">
        <v>58</v>
      </c>
      <c r="H70" s="26" t="s">
        <v>243</v>
      </c>
      <c r="I70" s="26"/>
      <c r="J70" s="26">
        <v>1</v>
      </c>
      <c r="L70" s="26"/>
    </row>
    <row r="71" spans="1:12" x14ac:dyDescent="0.15">
      <c r="A71" s="26" t="s">
        <v>244</v>
      </c>
      <c r="B71" s="26" t="s">
        <v>159</v>
      </c>
      <c r="C71" s="26" t="s">
        <v>57</v>
      </c>
      <c r="D71" s="26" t="s">
        <v>85</v>
      </c>
      <c r="F71" s="26">
        <v>2</v>
      </c>
      <c r="G71" s="26" t="s">
        <v>58</v>
      </c>
      <c r="H71" s="26" t="s">
        <v>243</v>
      </c>
      <c r="I71" s="26"/>
      <c r="J71" s="26">
        <v>2</v>
      </c>
      <c r="L71" s="26"/>
    </row>
    <row r="72" spans="1:12" x14ac:dyDescent="0.15">
      <c r="A72" s="26" t="s">
        <v>245</v>
      </c>
      <c r="B72" s="26" t="s">
        <v>25</v>
      </c>
      <c r="C72" s="26" t="s">
        <v>57</v>
      </c>
      <c r="D72" s="26" t="s">
        <v>89</v>
      </c>
      <c r="E72" s="26" t="s">
        <v>246</v>
      </c>
      <c r="F72" s="26">
        <v>2</v>
      </c>
      <c r="G72" s="26" t="s">
        <v>58</v>
      </c>
      <c r="I72" s="26" t="s">
        <v>247</v>
      </c>
      <c r="J72" s="26">
        <v>2</v>
      </c>
      <c r="L72" s="26"/>
    </row>
    <row r="73" spans="1:12" x14ac:dyDescent="0.15">
      <c r="I73" s="26"/>
      <c r="L73" s="26"/>
    </row>
    <row r="74" spans="1:12" x14ac:dyDescent="0.15">
      <c r="I74" s="26"/>
      <c r="L74" s="26"/>
    </row>
    <row r="75" spans="1:12" x14ac:dyDescent="0.15">
      <c r="I75" s="26"/>
      <c r="L75" s="26"/>
    </row>
    <row r="76" spans="1:12" x14ac:dyDescent="0.15">
      <c r="I76" s="26"/>
      <c r="L76" s="26"/>
    </row>
    <row r="77" spans="1:12" x14ac:dyDescent="0.15">
      <c r="I77" s="26"/>
      <c r="L77" s="26"/>
    </row>
    <row r="78" spans="1:12" x14ac:dyDescent="0.15">
      <c r="I78" s="26"/>
      <c r="J78" s="26" t="e">
        <f>VLOOKUP(テーブル1[[#This Row],[時間割CD
（Code）]],'[1]2023fall'!$A:$J,10,0)</f>
        <v>#N/A</v>
      </c>
      <c r="L78" s="26"/>
    </row>
    <row r="79" spans="1:12" x14ac:dyDescent="0.15">
      <c r="I79" s="26"/>
      <c r="J79" s="26" t="e">
        <f>VLOOKUP(テーブル1[[#This Row],[時間割CD
（Code）]],'[1]2023fall'!$A:$J,10,0)</f>
        <v>#N/A</v>
      </c>
      <c r="L79" s="26"/>
    </row>
    <row r="80" spans="1:12" x14ac:dyDescent="0.15">
      <c r="I80" s="26"/>
      <c r="J80" s="26" t="e">
        <f>VLOOKUP(テーブル1[[#This Row],[時間割CD
（Code）]],'[1]2023fall'!$A:$J,10,0)</f>
        <v>#N/A</v>
      </c>
      <c r="L80" s="26"/>
    </row>
    <row r="81" spans="9:12" x14ac:dyDescent="0.15">
      <c r="I81" s="26"/>
      <c r="J81" s="26" t="e">
        <f>VLOOKUP(テーブル1[[#This Row],[時間割CD
（Code）]],'[1]2023fall'!$A:$J,10,0)</f>
        <v>#N/A</v>
      </c>
      <c r="L81" s="26"/>
    </row>
    <row r="82" spans="9:12" x14ac:dyDescent="0.15">
      <c r="I82" s="26"/>
      <c r="J82" s="26" t="e">
        <f>VLOOKUP(テーブル1[[#This Row],[時間割CD
（Code）]],'[1]2023fall'!$A:$J,10,0)</f>
        <v>#N/A</v>
      </c>
      <c r="L82" s="26"/>
    </row>
    <row r="83" spans="9:12" x14ac:dyDescent="0.15">
      <c r="I83" s="26"/>
      <c r="J83" s="26" t="e">
        <f>VLOOKUP(テーブル1[[#This Row],[時間割CD
（Code）]],'[1]2023fall'!$A:$J,10,0)</f>
        <v>#N/A</v>
      </c>
      <c r="L83" s="26"/>
    </row>
    <row r="84" spans="9:12" x14ac:dyDescent="0.15">
      <c r="I84" s="26"/>
      <c r="J84" s="26" t="e">
        <f>VLOOKUP(テーブル1[[#This Row],[時間割CD
（Code）]],'[1]2023fall'!$A:$J,10,0)</f>
        <v>#N/A</v>
      </c>
      <c r="L84" s="26"/>
    </row>
    <row r="85" spans="9:12" x14ac:dyDescent="0.15">
      <c r="I85" s="26"/>
      <c r="J85" s="26" t="e">
        <f>VLOOKUP(テーブル1[[#This Row],[時間割CD
（Code）]],'[1]2023fall'!$A:$J,10,0)</f>
        <v>#N/A</v>
      </c>
      <c r="L85" s="26"/>
    </row>
    <row r="86" spans="9:12" x14ac:dyDescent="0.15">
      <c r="I86" s="26"/>
      <c r="J86" s="26" t="e">
        <f>VLOOKUP(テーブル1[[#This Row],[時間割CD
（Code）]],'[1]2023fall'!$A:$J,10,0)</f>
        <v>#N/A</v>
      </c>
      <c r="L86" s="26"/>
    </row>
    <row r="87" spans="9:12" x14ac:dyDescent="0.15">
      <c r="I87" s="26"/>
      <c r="J87" s="26" t="e">
        <f>VLOOKUP(テーブル1[[#This Row],[時間割CD
（Code）]],'[1]2023fall'!$A:$J,10,0)</f>
        <v>#N/A</v>
      </c>
      <c r="L87" s="26"/>
    </row>
    <row r="88" spans="9:12" x14ac:dyDescent="0.15">
      <c r="I88" s="26"/>
      <c r="J88" s="26" t="e">
        <f>VLOOKUP(テーブル1[[#This Row],[時間割CD
（Code）]],'[1]2023fall'!$A:$J,10,0)</f>
        <v>#N/A</v>
      </c>
      <c r="L88" s="26"/>
    </row>
    <row r="89" spans="9:12" x14ac:dyDescent="0.15">
      <c r="I89" s="26"/>
      <c r="J89" s="26" t="e">
        <f>VLOOKUP(テーブル1[[#This Row],[時間割CD
（Code）]],'[1]2023fall'!$A:$J,10,0)</f>
        <v>#N/A</v>
      </c>
      <c r="L89" s="26"/>
    </row>
    <row r="90" spans="9:12" x14ac:dyDescent="0.15">
      <c r="I90" s="26"/>
      <c r="J90" s="26" t="e">
        <f>VLOOKUP(テーブル1[[#This Row],[時間割CD
（Code）]],'[1]2023fall'!$A:$J,10,0)</f>
        <v>#N/A</v>
      </c>
      <c r="L90" s="26"/>
    </row>
    <row r="91" spans="9:12" x14ac:dyDescent="0.15">
      <c r="I91" s="26"/>
      <c r="J91" s="26" t="e">
        <f>VLOOKUP(テーブル1[[#This Row],[時間割CD
（Code）]],'[1]2023fall'!$A:$J,10,0)</f>
        <v>#N/A</v>
      </c>
      <c r="L91" s="26"/>
    </row>
    <row r="92" spans="9:12" x14ac:dyDescent="0.15">
      <c r="I92" s="26"/>
      <c r="J92" s="26" t="e">
        <f>VLOOKUP(テーブル1[[#This Row],[時間割CD
（Code）]],'[1]2023fall'!$A:$J,10,0)</f>
        <v>#N/A</v>
      </c>
      <c r="L92" s="26"/>
    </row>
    <row r="93" spans="9:12" x14ac:dyDescent="0.15">
      <c r="I93" s="26"/>
      <c r="J93" s="26" t="e">
        <f>VLOOKUP(テーブル1[[#This Row],[時間割CD
（Code）]],'[1]2023fall'!$A:$J,10,0)</f>
        <v>#N/A</v>
      </c>
      <c r="L93" s="26"/>
    </row>
    <row r="94" spans="9:12" x14ac:dyDescent="0.15">
      <c r="I94" s="26"/>
      <c r="J94" s="26" t="e">
        <f>VLOOKUP(テーブル1[[#This Row],[時間割CD
（Code）]],'[1]2023fall'!$A:$J,10,0)</f>
        <v>#N/A</v>
      </c>
      <c r="L94" s="26"/>
    </row>
    <row r="95" spans="9:12" x14ac:dyDescent="0.15">
      <c r="I95" s="26"/>
      <c r="J95" s="26" t="e">
        <f>VLOOKUP(テーブル1[[#This Row],[時間割CD
（Code）]],'[1]2023fall'!$A:$J,10,0)</f>
        <v>#N/A</v>
      </c>
      <c r="L95" s="26"/>
    </row>
    <row r="96" spans="9:12" x14ac:dyDescent="0.15">
      <c r="I96" s="26"/>
      <c r="J96" s="26" t="e">
        <f>VLOOKUP(テーブル1[[#This Row],[時間割CD
（Code）]],'[1]2023fall'!$A:$J,10,0)</f>
        <v>#N/A</v>
      </c>
      <c r="L96" s="26"/>
    </row>
    <row r="97" spans="9:12" x14ac:dyDescent="0.15">
      <c r="I97" s="26"/>
      <c r="J97" s="26" t="e">
        <f>VLOOKUP(テーブル1[[#This Row],[時間割CD
（Code）]],'[1]2023fall'!$A:$J,10,0)</f>
        <v>#N/A</v>
      </c>
      <c r="L97" s="26"/>
    </row>
    <row r="98" spans="9:12" x14ac:dyDescent="0.15">
      <c r="I98" s="26"/>
      <c r="J98" s="26" t="e">
        <f>VLOOKUP(テーブル1[[#This Row],[時間割CD
（Code）]],'[1]2023fall'!$A:$J,10,0)</f>
        <v>#N/A</v>
      </c>
      <c r="L98" s="26"/>
    </row>
    <row r="99" spans="9:12" x14ac:dyDescent="0.15">
      <c r="I99" s="26"/>
      <c r="J99" s="26" t="e">
        <f>VLOOKUP(テーブル1[[#This Row],[時間割CD
（Code）]],'[1]2023fall'!$A:$J,10,0)</f>
        <v>#N/A</v>
      </c>
      <c r="L99" s="26"/>
    </row>
    <row r="100" spans="9:12" x14ac:dyDescent="0.15">
      <c r="I100" s="26"/>
      <c r="J100" s="26" t="e">
        <f>VLOOKUP(テーブル1[[#This Row],[時間割CD
（Code）]],'[1]2023fall'!$A:$J,10,0)</f>
        <v>#N/A</v>
      </c>
      <c r="L100" s="26"/>
    </row>
    <row r="101" spans="9:12" x14ac:dyDescent="0.15">
      <c r="I101" s="26"/>
      <c r="J101" s="26" t="e">
        <f>VLOOKUP(テーブル1[[#This Row],[時間割CD
（Code）]],'[1]2023fall'!$A:$J,10,0)</f>
        <v>#N/A</v>
      </c>
      <c r="L101" s="26"/>
    </row>
  </sheetData>
  <sheetProtection password="CCD5" sheet="1" objects="1" scenarios="1"/>
  <phoneticPr fontId="1"/>
  <pageMargins left="0.55118110236220474" right="0.19685039370078741" top="0.74803149606299213" bottom="0.51181102362204722" header="0.31496062992125984" footer="0.19685039370078741"/>
  <pageSetup paperSize="8" scale="65" orientation="landscape" r:id="rId1"/>
  <headerFooter>
    <oddHeader>&amp;C&amp;A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662333d-f2d3-42e4-a03c-c0a60ccce36a" xsi:nil="true"/>
    <lcf76f155ced4ddcb4097134ff3c332f xmlns="6495d344-e082-405f-8e8e-7c83a2f8473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26FB04D5681684DB3740FB8C24658D0" ma:contentTypeVersion="17" ma:contentTypeDescription="新しいドキュメントを作成します。" ma:contentTypeScope="" ma:versionID="4157ce613b9ba4d538ebe1f13821d79f">
  <xsd:schema xmlns:xsd="http://www.w3.org/2001/XMLSchema" xmlns:xs="http://www.w3.org/2001/XMLSchema" xmlns:p="http://schemas.microsoft.com/office/2006/metadata/properties" xmlns:ns2="6495d344-e082-405f-8e8e-7c83a2f84738" xmlns:ns3="3662333d-f2d3-42e4-a03c-c0a60ccce36a" targetNamespace="http://schemas.microsoft.com/office/2006/metadata/properties" ma:root="true" ma:fieldsID="a03dfb4472ff3daf58d730a840fbef1b" ns2:_="" ns3:_="">
    <xsd:import namespace="6495d344-e082-405f-8e8e-7c83a2f84738"/>
    <xsd:import namespace="3662333d-f2d3-42e4-a03c-c0a60ccce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TaxCatchAll" minOccurs="0"/>
                <xsd:element ref="ns2:MediaServiceOCR" minOccurs="0"/>
                <xsd:element ref="ns2:lcf76f155ced4ddcb4097134ff3c332f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5d344-e082-405f-8e8e-7c83a2f847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2333d-f2d3-42e4-a03c-c0a60ccce36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e3aabd32-eb8f-4dcb-bad0-9959b819d08f}" ma:internalName="TaxCatchAll" ma:showField="CatchAllData" ma:web="3662333d-f2d3-42e4-a03c-c0a60ccce3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3589FF-CB2E-47A1-94EA-E1E862EFC87F}">
  <ds:schemaRefs>
    <ds:schemaRef ds:uri="http://purl.org/dc/dcmitype/"/>
    <ds:schemaRef ds:uri="6495d344-e082-405f-8e8e-7c83a2f84738"/>
    <ds:schemaRef ds:uri="http://purl.org/dc/elements/1.1/"/>
    <ds:schemaRef ds:uri="http://schemas.microsoft.com/office/infopath/2007/PartnerControls"/>
    <ds:schemaRef ds:uri="3662333d-f2d3-42e4-a03c-c0a60ccce36a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373E93E-3B35-438D-B9D1-CE30E4F709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80886B-0766-41B9-B2EB-18D9E574EE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5d344-e082-405f-8e8e-7c83a2f84738"/>
    <ds:schemaRef ds:uri="3662333d-f2d3-42e4-a03c-c0a60ccce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履修届</vt:lpstr>
      <vt:lpstr>2024spring</vt:lpstr>
      <vt:lpstr>'2024spring'!_2020交換留学生提供科目</vt:lpstr>
      <vt:lpstr>'2024spring'!Print_Area</vt:lpstr>
      <vt:lpstr>履修届!Print_Area</vt:lpstr>
      <vt:lpstr>'2024spring'!Print_Titles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関西大学</dc:creator>
  <cp:lastModifiedBy>関西大学</cp:lastModifiedBy>
  <cp:lastPrinted>2017-09-13T04:37:19Z</cp:lastPrinted>
  <dcterms:created xsi:type="dcterms:W3CDTF">2016-09-05T09:43:20Z</dcterms:created>
  <dcterms:modified xsi:type="dcterms:W3CDTF">2024-03-21T00:46:45Z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0x010100E26FB04D5681684DB3740FB8C24658D0</vt:lpwstr>
  </property>
  <property fmtid="{D5CDD505-2E9C-101B-9397-08002B2CF9AE}" pid="3" name="Order">
    <vt:r8>25817800</vt:r8>
  </property>
  <property fmtid="{D5CDD505-2E9C-101B-9397-08002B2CF9AE}" pid="4" name="MediaServiceImageTags">
    <vt:lpwstr/>
  </property>
</Properties>
</file>